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6320" windowWidth="28920" windowHeight="15720" tabRatio="917" activeTab="1"/>
  </bookViews>
  <sheets>
    <sheet name="表紙1" sheetId="17" r:id="rId1"/>
    <sheet name="場所別数量表" sheetId="16" r:id="rId2"/>
    <sheet name="④現場管理費他（入力必要）" sheetId="10" state="hidden" r:id="rId3"/>
    <sheet name="⑤工事費内訳書" sheetId="15" state="hidden" r:id="rId4"/>
  </sheets>
  <definedNames>
    <definedName name="_xlnm._FilterDatabase" localSheetId="1" hidden="1">場所別数量表!$A$2:$J$97</definedName>
    <definedName name="_xlnm.Print_Area" localSheetId="2">'④現場管理費他（入力必要）'!$A$1:$L$29</definedName>
    <definedName name="_xlnm.Print_Area" localSheetId="3">⑤工事費内訳書!$A$1:$L$31</definedName>
    <definedName name="_xlnm.Print_Area" localSheetId="1">場所別数量表!$A$1:$G$97</definedName>
    <definedName name="_xlnm.Print_Area" localSheetId="0">表紙1!$A$1:$G$3</definedName>
    <definedName name="_xlnm.Print_Titles" localSheetId="1">場所別数量表!$1:$2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5" l="1"/>
  <c r="D18" i="15"/>
  <c r="C14" i="15"/>
  <c r="B4" i="15"/>
</calcChain>
</file>

<file path=xl/sharedStrings.xml><?xml version="1.0" encoding="utf-8"?>
<sst xmlns="http://schemas.openxmlformats.org/spreadsheetml/2006/main" count="523" uniqueCount="205">
  <si>
    <t>番号</t>
    <rPh sb="0" eb="2">
      <t>バンゴウ</t>
    </rPh>
    <phoneticPr fontId="2"/>
  </si>
  <si>
    <t>名称</t>
    <rPh sb="0" eb="2">
      <t>メイショウ</t>
    </rPh>
    <phoneticPr fontId="2"/>
  </si>
  <si>
    <t>品質</t>
    <rPh sb="0" eb="2">
      <t>ヒンシツ</t>
    </rPh>
    <phoneticPr fontId="2"/>
  </si>
  <si>
    <t>長</t>
    <rPh sb="0" eb="1">
      <t>ナガ</t>
    </rPh>
    <phoneticPr fontId="2"/>
  </si>
  <si>
    <t>高巾</t>
    <rPh sb="0" eb="1">
      <t>タカ</t>
    </rPh>
    <rPh sb="1" eb="2">
      <t>ハバ</t>
    </rPh>
    <phoneticPr fontId="2"/>
  </si>
  <si>
    <t>員数</t>
    <rPh sb="0" eb="1">
      <t>イン</t>
    </rPh>
    <rPh sb="1" eb="2">
      <t>スウ</t>
    </rPh>
    <phoneticPr fontId="2"/>
  </si>
  <si>
    <t>呼称</t>
    <rPh sb="0" eb="1">
      <t>ヨ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</si>
  <si>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</si>
  <si>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</si>
  <si>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</si>
  <si>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現場管理費</t>
    <rPh sb="0" eb="5">
      <t>ゲンバカンリヒ</t>
    </rPh>
    <phoneticPr fontId="2"/>
  </si>
  <si>
    <t>式</t>
    <rPh sb="0" eb="1">
      <t>シキ</t>
    </rPh>
    <phoneticPr fontId="2"/>
  </si>
  <si>
    <t>Ⅱ</t>
    <phoneticPr fontId="2"/>
  </si>
  <si>
    <t>現場管理費</t>
    <rPh sb="0" eb="5">
      <t>ゲンバカンリヒ</t>
    </rPh>
    <phoneticPr fontId="2"/>
  </si>
  <si>
    <t>計</t>
    <rPh sb="0" eb="1">
      <t>ケイ</t>
    </rPh>
    <phoneticPr fontId="2"/>
  </si>
  <si>
    <t>Ⅲ</t>
    <phoneticPr fontId="2"/>
  </si>
  <si>
    <t>一般管理費</t>
    <rPh sb="0" eb="2">
      <t>イッパン</t>
    </rPh>
    <rPh sb="2" eb="5">
      <t>カンリヒ</t>
    </rPh>
    <phoneticPr fontId="2"/>
  </si>
  <si>
    <t>一般管理費</t>
    <rPh sb="0" eb="2">
      <t>イッパン</t>
    </rPh>
    <rPh sb="2" eb="4">
      <t>カンリ</t>
    </rPh>
    <phoneticPr fontId="2"/>
  </si>
  <si>
    <t>計</t>
    <rPh sb="0" eb="1">
      <t>ケイ</t>
    </rPh>
    <phoneticPr fontId="2"/>
  </si>
  <si>
    <t>別記様式</t>
    <rPh sb="0" eb="2">
      <t>ベッキ</t>
    </rPh>
    <rPh sb="2" eb="4">
      <t>ヨウシキ</t>
    </rPh>
    <phoneticPr fontId="10"/>
  </si>
  <si>
    <t>（宛先）</t>
    <rPh sb="1" eb="2">
      <t>アテ</t>
    </rPh>
    <rPh sb="2" eb="3">
      <t>サキ</t>
    </rPh>
    <phoneticPr fontId="10"/>
  </si>
  <si>
    <t>住所</t>
    <rPh sb="0" eb="2">
      <t>ジュウショ</t>
    </rPh>
    <phoneticPr fontId="10"/>
  </si>
  <si>
    <t>商号又は名称</t>
    <rPh sb="0" eb="2">
      <t>ショウゴウ</t>
    </rPh>
    <rPh sb="2" eb="3">
      <t>マタ</t>
    </rPh>
    <rPh sb="4" eb="6">
      <t>メイショウ</t>
    </rPh>
    <phoneticPr fontId="10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</si>
  <si>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10"/>
  </si>
  <si>
    <t>印</t>
    <rPh sb="0" eb="1">
      <t>イン</t>
    </rPh>
    <phoneticPr fontId="10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</si>
  <si>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10"/>
  </si>
  <si>
    <t>工事名</t>
    <rPh sb="0" eb="3">
      <t>コウジメイ</t>
    </rPh>
    <phoneticPr fontId="10"/>
  </si>
  <si>
    <t>工種等</t>
    <rPh sb="0" eb="1">
      <t>コウ</t>
    </rPh>
    <rPh sb="1" eb="2">
      <t>シュ</t>
    </rPh>
    <rPh sb="2" eb="3">
      <t>トウ</t>
    </rPh>
    <phoneticPr fontId="10"/>
  </si>
  <si>
    <t>金　　額　　（円）</t>
    <rPh sb="0" eb="1">
      <t>キン</t>
    </rPh>
    <rPh sb="3" eb="4">
      <t>ガク</t>
    </rPh>
    <rPh sb="7" eb="8">
      <t>エン</t>
    </rPh>
    <phoneticPr fontId="10"/>
  </si>
  <si>
    <t>直接工事費</t>
    <rPh sb="0" eb="2">
      <t>チョクセツ</t>
    </rPh>
    <rPh sb="2" eb="5">
      <t>コウジヒ</t>
    </rPh>
    <phoneticPr fontId="10"/>
  </si>
  <si>
    <t>円</t>
    <rPh sb="0" eb="1">
      <t>エン</t>
    </rPh>
    <phoneticPr fontId="10"/>
  </si>
  <si>
    <t>電気設備工事</t>
    <rPh sb="0" eb="2">
      <t>デンキ</t>
    </rPh>
    <rPh sb="2" eb="4">
      <t>セツビ</t>
    </rPh>
    <rPh sb="4" eb="6">
      <t>コウジ</t>
    </rPh>
    <phoneticPr fontId="10"/>
  </si>
  <si>
    <t>共通仮設費</t>
    <rPh sb="0" eb="2">
      <t>キョウツウ</t>
    </rPh>
    <rPh sb="2" eb="4">
      <t>カセツ</t>
    </rPh>
    <rPh sb="4" eb="5">
      <t>ヒ</t>
    </rPh>
    <phoneticPr fontId="10"/>
  </si>
  <si>
    <t>現場管理費</t>
    <rPh sb="0" eb="2">
      <t>ゲンバ</t>
    </rPh>
    <rPh sb="2" eb="5">
      <t>カンリヒ</t>
    </rPh>
    <phoneticPr fontId="10"/>
  </si>
  <si>
    <t>一般管理費</t>
    <rPh sb="0" eb="2">
      <t>イッパン</t>
    </rPh>
    <rPh sb="2" eb="5">
      <t>カンリヒ</t>
    </rPh>
    <phoneticPr fontId="10"/>
  </si>
  <si>
    <t>工事価格</t>
    <rPh sb="0" eb="2">
      <t>コウジ</t>
    </rPh>
    <rPh sb="2" eb="4">
      <t>カカク</t>
    </rPh>
    <phoneticPr fontId="10"/>
  </si>
  <si>
    <t>＜注意事項＞</t>
    <rPh sb="1" eb="3">
      <t>チュウイ</t>
    </rPh>
    <rPh sb="3" eb="5">
      <t>ジコウ</t>
    </rPh>
    <phoneticPr fontId="10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</si>
  <si>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10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</si>
  <si>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10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</si>
  <si>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10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</si>
  <si>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10"/>
  </si>
  <si>
    <t>・直接工事費と各内訳工種の合計金額が一致すること。</t>
    <phoneticPr fontId="10"/>
  </si>
  <si>
    <t>長　</t>
    <rPh sb="0" eb="1">
      <t>チョウ</t>
    </rPh>
    <phoneticPr fontId="2"/>
  </si>
  <si>
    <t>ｸﾞﾛｰ対応直管 15形</t>
  </si>
  <si>
    <t>LDG15T･N･5/7V2</t>
  </si>
  <si>
    <t>LDA8L-G-E17/W-6T5</t>
  </si>
  <si>
    <t>LEDﾍﾞｰｽﾀﾞｳﾝﾗｲﾄφ150　PWM調光</t>
  </si>
  <si>
    <t>DL11N8-15W7BW-D</t>
  </si>
  <si>
    <t>直管LEDランプ交換型ポーチ灯器具 20形</t>
  </si>
  <si>
    <t>埋込非常灯φ100　中天井用　電源別置</t>
  </si>
  <si>
    <t>EL-DT31111</t>
  </si>
  <si>
    <t>非常兼用40形　逆富士　電源別置型</t>
  </si>
  <si>
    <t>MY-VKR450330/N AHTN</t>
  </si>
  <si>
    <t>スポットライト</t>
  </si>
  <si>
    <t>LEDS-15112L-LS1</t>
  </si>
  <si>
    <t>誘導灯B級BL形　直付　片面</t>
  </si>
  <si>
    <t>誘導灯B級BL形　直付　両面</t>
  </si>
  <si>
    <t>誘導灯C級　直付　片面</t>
  </si>
  <si>
    <t>誘導灯B級BL形　音付点滅形</t>
  </si>
  <si>
    <t>非常兼用40形　笠付トラフ　電源別置型</t>
  </si>
  <si>
    <t>MY-HKR450330/N AHTN</t>
  </si>
  <si>
    <t>非常灯　高天井用 埋込形 Φ100</t>
  </si>
  <si>
    <t>IREL-DL10/100-W</t>
  </si>
  <si>
    <t>直付非常灯φ150　中天井用　電源別置</t>
  </si>
  <si>
    <t>EL-CT31111</t>
  </si>
  <si>
    <t>40形ベースライト　埋込　W300　非常灯兼用</t>
  </si>
  <si>
    <t>MY-BKR450330/N AHTN</t>
  </si>
  <si>
    <t>LED電球 ﾎﾞｰﾙ電球ﾀｲﾌﾟ 60形相当 電球色 700lm</t>
  </si>
  <si>
    <t>LDG7L-G-6V4</t>
  </si>
  <si>
    <t>LED電球 E26全方向ﾀｲﾌﾟ 100形相当 電球色</t>
  </si>
  <si>
    <t>LDA15L-G/W-10T5</t>
  </si>
  <si>
    <t>LED電球 E26全方向ﾀｲﾌﾟ 調光器対応 60形相当 電球色</t>
  </si>
  <si>
    <t>LDA8L-G/W/D-6V1</t>
  </si>
  <si>
    <t>LEDブラケット450lm5000K　丸プレーン屋外</t>
  </si>
  <si>
    <t>LBR4N-CIPL-BS</t>
  </si>
  <si>
    <t>防雨防湿型ブラケット　40形</t>
  </si>
  <si>
    <t>LEDB-40950N-LS9</t>
  </si>
  <si>
    <t>ブラケット</t>
  </si>
  <si>
    <t>室名</t>
    <rPh sb="0" eb="2">
      <t>シツメイ</t>
    </rPh>
    <phoneticPr fontId="2"/>
  </si>
  <si>
    <t>1</t>
  </si>
  <si>
    <t>2</t>
  </si>
  <si>
    <t>3</t>
  </si>
  <si>
    <t>11</t>
  </si>
  <si>
    <t>21</t>
  </si>
  <si>
    <t>18</t>
  </si>
  <si>
    <t>19</t>
  </si>
  <si>
    <t>14</t>
  </si>
  <si>
    <t>15</t>
  </si>
  <si>
    <t>誘2</t>
  </si>
  <si>
    <t>誘1</t>
  </si>
  <si>
    <t>誘3</t>
  </si>
  <si>
    <t>誘4</t>
  </si>
  <si>
    <t>25</t>
  </si>
  <si>
    <t>27</t>
  </si>
  <si>
    <t>24</t>
  </si>
  <si>
    <t>2F　吹き抜け</t>
  </si>
  <si>
    <t>23</t>
  </si>
  <si>
    <t>36</t>
  </si>
  <si>
    <t>32</t>
  </si>
  <si>
    <t>35</t>
  </si>
  <si>
    <t>B1F　エントランスホール</t>
  </si>
  <si>
    <t>47</t>
  </si>
  <si>
    <t>49</t>
  </si>
  <si>
    <t>46</t>
  </si>
  <si>
    <t>54</t>
  </si>
  <si>
    <t>55</t>
  </si>
  <si>
    <t>B1F　調光・残響室</t>
  </si>
  <si>
    <t>70</t>
  </si>
  <si>
    <t>74</t>
  </si>
  <si>
    <t>B1F　ロビー</t>
  </si>
  <si>
    <t>48</t>
  </si>
  <si>
    <t>B1F　音響調整室</t>
  </si>
  <si>
    <t>69</t>
  </si>
  <si>
    <t>B1F　調光・映写室</t>
  </si>
  <si>
    <t>B1F　主幹盤室</t>
  </si>
  <si>
    <t>B1F　残響可変室</t>
  </si>
  <si>
    <t>B1F　前室</t>
  </si>
  <si>
    <t>B1F　受光室</t>
  </si>
  <si>
    <t>B2F　楽屋</t>
  </si>
  <si>
    <t>58</t>
  </si>
  <si>
    <t>57</t>
  </si>
  <si>
    <t>68</t>
  </si>
  <si>
    <t>B2F　エントランスホール</t>
  </si>
  <si>
    <t>B2F　事務室</t>
  </si>
  <si>
    <t>B2F　ロビー</t>
  </si>
  <si>
    <t>50</t>
  </si>
  <si>
    <t>51</t>
  </si>
  <si>
    <t>B2F　前室</t>
  </si>
  <si>
    <t>B2F　親子室</t>
  </si>
  <si>
    <t>52</t>
  </si>
  <si>
    <t>53</t>
  </si>
  <si>
    <t>B2F　通路</t>
  </si>
  <si>
    <t>B2F　残響可変室</t>
  </si>
  <si>
    <t>B3F　楽屋1</t>
  </si>
  <si>
    <t>56</t>
  </si>
  <si>
    <t>B3F　楽屋2</t>
  </si>
  <si>
    <t>B3F　EVホール2</t>
  </si>
  <si>
    <t>B3F　ピアノ楽器庫</t>
  </si>
  <si>
    <t>B3F　ロビー通路</t>
  </si>
  <si>
    <t>B3F　ロビー</t>
  </si>
  <si>
    <t>誘7</t>
  </si>
  <si>
    <t>B3F　多目的トイレ</t>
  </si>
  <si>
    <t>B3F　男子便所</t>
  </si>
  <si>
    <t>B3F　女子便所</t>
  </si>
  <si>
    <t>B3F　倉庫・前室</t>
  </si>
  <si>
    <t>B3F　前室</t>
  </si>
  <si>
    <t>ﾗｲﾝﾙｸｽ　直付型　40形</t>
  </si>
  <si>
    <t>IREL-LX3-170-52N-CL40W</t>
  </si>
  <si>
    <t>LX3-190-51N-CL40W</t>
  </si>
  <si>
    <t>ﾗｲﾝﾙｸｽ　直付型　20形</t>
    <rPh sb="7" eb="9">
      <t>ジカヅ</t>
    </rPh>
    <rPh sb="9" eb="10">
      <t>ガタ</t>
    </rPh>
    <phoneticPr fontId="3"/>
  </si>
  <si>
    <t>ﾗｲﾝﾙｸｽ　ﾄﾗﾌ型　40形</t>
  </si>
  <si>
    <t>LX3-190-25N-CL40</t>
  </si>
  <si>
    <t>LX3-190-25N-TR40</t>
  </si>
  <si>
    <t>KSH201511EL+S1-2091S+MOYU-08W32B</t>
  </si>
  <si>
    <t>KSH201621EL+S2-2091L+S2-2091AR+MOYU-02C32B</t>
  </si>
  <si>
    <t>KSH101511EL+S2-1091L+MOYU-07W21B</t>
  </si>
  <si>
    <t>KSD2951VA 1EL+S1-2061S</t>
  </si>
  <si>
    <t>表示灯　使用中</t>
    <rPh sb="4" eb="7">
      <t>シヨウチュウ</t>
    </rPh>
    <phoneticPr fontId="3"/>
  </si>
  <si>
    <t>NNF11930 LE1+FK11531</t>
  </si>
  <si>
    <t>IREL-LX3-170-25N-CL40</t>
  </si>
  <si>
    <t>LEDﾀﾞｳﾝﾗｲﾄ 大光量ﾀｲﾌﾟ 埋込穴径φ300</t>
  </si>
  <si>
    <t>DL90L308-20W8W-D+LZA-90842E</t>
  </si>
  <si>
    <t>ﾗｲﾝﾙｸｽ　埋込型　20形</t>
    <rPh sb="7" eb="10">
      <t>ウメコミガタ</t>
    </rPh>
    <phoneticPr fontId="3"/>
  </si>
  <si>
    <t>LX3-170-19N-UK20-W328</t>
  </si>
  <si>
    <t>ﾗｲﾝﾙｸｽ　埋込型　40形</t>
  </si>
  <si>
    <t>LX3-190-50N-UK40-W328</t>
  </si>
  <si>
    <t>LX3-170-20N-TR20</t>
  </si>
  <si>
    <t>DL90N8-20W8W-D+LZA-90842E</t>
  </si>
  <si>
    <t>LDA4L-G-E17/S/40W2+LEDB88907</t>
  </si>
  <si>
    <t>LEDﾀﾞｳﾝﾗｲﾄ 大光量ﾀｲﾌﾟ 埋込穴径φ250</t>
  </si>
  <si>
    <t>DL33L308-20W8W-D+LZA-90433E</t>
  </si>
  <si>
    <t>ﾎﾟｰﾁ灯 φ190</t>
  </si>
  <si>
    <t>LDF7N-H-GX53+EGX53-S190</t>
  </si>
  <si>
    <t>KSH201511EL+S2-2091W+MOYU-08W32B</t>
  </si>
  <si>
    <t>LDGF20T･N/7/10P+IRLFDL21GB-P</t>
  </si>
  <si>
    <t>台</t>
    <rPh sb="0" eb="1">
      <t>ダイ</t>
    </rPh>
    <phoneticPr fontId="2"/>
  </si>
  <si>
    <t>DL90L308-20W8W-D+LZA-90842E</t>
    <phoneticPr fontId="2"/>
  </si>
  <si>
    <t>B3F　通路</t>
    <rPh sb="4" eb="6">
      <t>ツウロ</t>
    </rPh>
    <phoneticPr fontId="2"/>
  </si>
  <si>
    <t>誘4</t>
    <rPh sb="0" eb="1">
      <t>ユウ</t>
    </rPh>
    <phoneticPr fontId="2"/>
  </si>
  <si>
    <t>LDA4L-G-E17/S/40W2+LEDB88907</t>
    <phoneticPr fontId="2"/>
  </si>
  <si>
    <t>電球</t>
    <phoneticPr fontId="2"/>
  </si>
  <si>
    <t>使用中表示灯</t>
    <phoneticPr fontId="2"/>
  </si>
  <si>
    <t>Ｂ３階　アラーム弁制御室</t>
    <phoneticPr fontId="2"/>
  </si>
  <si>
    <t>Ｂ３階　身障者便所</t>
    <rPh sb="7" eb="9">
      <t>ベンジョ</t>
    </rPh>
    <phoneticPr fontId="2"/>
  </si>
  <si>
    <t>呼出し表示灯</t>
    <rPh sb="0" eb="2">
      <t>ヨビダ</t>
    </rPh>
    <rPh sb="3" eb="6">
      <t>ヒョウジトウ</t>
    </rPh>
    <phoneticPr fontId="2"/>
  </si>
  <si>
    <t>MY-WLH425430/NAHTN</t>
  </si>
  <si>
    <t>誘3</t>
    <phoneticPr fontId="2"/>
  </si>
  <si>
    <t>別紙１</t>
    <rPh sb="0" eb="2">
      <t>ベッシ</t>
    </rPh>
    <phoneticPr fontId="16"/>
  </si>
  <si>
    <t>照明リスト（場所別数量表）
【高槻城公園芸術文化劇場北館】</t>
    <rPh sb="0" eb="2">
      <t>ショウメイ</t>
    </rPh>
    <rPh sb="6" eb="9">
      <t>バショベツ</t>
    </rPh>
    <rPh sb="9" eb="12">
      <t>スウリョウヒョウ</t>
    </rPh>
    <rPh sb="16" eb="29">
      <t>タカツキジョウコウエンゲイジュツブンカゲキジョウキタカン</t>
    </rPh>
    <phoneticPr fontId="16"/>
  </si>
  <si>
    <t>記号</t>
    <rPh sb="0" eb="2">
      <t>キゴウ</t>
    </rPh>
    <phoneticPr fontId="2"/>
  </si>
  <si>
    <t>仕様</t>
    <rPh sb="0" eb="2">
      <t>シヨウ</t>
    </rPh>
    <phoneticPr fontId="2"/>
  </si>
  <si>
    <t>参考品番</t>
    <rPh sb="0" eb="4">
      <t>サンコウヒンバン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</si>
  <si>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</si>
  <si>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</si>
  <si>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　別紙１　高槻城公園芸術文化劇場北館一般照明リスト（場所別数量表）</t>
    <rPh sb="1" eb="3">
      <t>ベッシ</t>
    </rPh>
    <rPh sb="5" eb="18">
      <t>タカツキジョウコウエンゲイジュツブンカゲキジョウキタカン</t>
    </rPh>
    <rPh sb="18" eb="20">
      <t>イッパン</t>
    </rPh>
    <rPh sb="20" eb="22">
      <t>ショウメイ</t>
    </rPh>
    <rPh sb="26" eb="29">
      <t>バショベツ</t>
    </rPh>
    <rPh sb="29" eb="32">
      <t>スウリョウヒョウ</t>
    </rPh>
    <phoneticPr fontId="2"/>
  </si>
  <si>
    <t>B2F　リフト室</t>
    <rPh sb="7" eb="8">
      <t>シツ</t>
    </rPh>
    <phoneticPr fontId="2"/>
  </si>
  <si>
    <t>ﾗｲﾝﾙｸｽ　直付型　40形</t>
    <phoneticPr fontId="2"/>
  </si>
  <si>
    <t>LX3-190-51N-CL40W</t>
    <phoneticPr fontId="2"/>
  </si>
  <si>
    <t>台</t>
    <rPh sb="0" eb="1">
      <t>ダイ</t>
    </rPh>
    <phoneticPr fontId="2"/>
  </si>
  <si>
    <t>誘9</t>
    <rPh sb="0" eb="1">
      <t>ユウ</t>
    </rPh>
    <phoneticPr fontId="2"/>
  </si>
  <si>
    <t>FA10383C+FK10097(右矢印)</t>
    <phoneticPr fontId="2"/>
  </si>
  <si>
    <t>誘導灯(床埋込型)+表示板右</t>
    <phoneticPr fontId="2"/>
  </si>
  <si>
    <t>B3F　ホール</t>
    <phoneticPr fontId="2"/>
  </si>
  <si>
    <t>（現場に適合した商品を選定すること）</t>
    <rPh sb="1" eb="3">
      <t>ゲンバ</t>
    </rPh>
    <rPh sb="4" eb="6">
      <t>テキゴウ</t>
    </rPh>
    <rPh sb="8" eb="10">
      <t>ショウヒン</t>
    </rPh>
    <rPh sb="11" eb="13">
      <t>センテイ</t>
    </rPh>
    <phoneticPr fontId="2"/>
  </si>
  <si>
    <t>台</t>
    <rPh sb="0" eb="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</si>
</sst>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9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8" fillId="0" borderId="0" xfId="0" applyFont="1"/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38" fontId="3" fillId="0" borderId="1" xfId="1" applyFont="1" applyBorder="1" applyAlignment="1">
      <alignment horizontal="center"/>
    </xf>
    <xf numFmtId="38" fontId="4" fillId="0" borderId="1" xfId="1" applyFont="1" applyBorder="1" applyAlignment="1">
      <alignment horizontal="center" vertical="center"/>
    </xf>
    <xf numFmtId="38" fontId="3" fillId="0" borderId="0" xfId="1" applyFont="1" applyAlignment="1">
      <alignment horizontal="center"/>
    </xf>
    <xf numFmtId="38" fontId="8" fillId="0" borderId="12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3" fillId="0" borderId="9" xfId="1" applyFont="1" applyBorder="1" applyAlignment="1">
      <alignment horizontal="center"/>
    </xf>
    <xf numFmtId="0" fontId="6" fillId="0" borderId="0" xfId="2" applyFont="1" applyProtection="1">
      <alignment vertical="center"/>
      <protection locked="0"/>
    </xf>
    <xf numFmtId="0" fontId="7" fillId="0" borderId="0" xfId="2" applyProtection="1">
      <alignment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5" xfId="2" applyFont="1" applyBorder="1" applyAlignment="1" applyProtection="1">
      <alignment horizontal="distributed" vertical="center"/>
      <protection locked="0"/>
    </xf>
    <xf numFmtId="0" fontId="6" fillId="0" borderId="5" xfId="2" applyFont="1" applyBorder="1" applyAlignment="1" applyProtection="1">
      <alignment horizontal="right" vertical="center"/>
      <protection locked="0"/>
    </xf>
    <xf numFmtId="0" fontId="6" fillId="0" borderId="20" xfId="2" applyFont="1" applyBorder="1" applyProtection="1">
      <alignment vertical="center"/>
      <protection locked="0"/>
    </xf>
    <xf numFmtId="0" fontId="6" fillId="0" borderId="21" xfId="2" applyFont="1" applyBorder="1" applyAlignment="1" applyProtection="1">
      <alignment horizontal="center" vertical="center"/>
      <protection locked="0"/>
    </xf>
    <xf numFmtId="0" fontId="12" fillId="0" borderId="1" xfId="2" applyFont="1" applyBorder="1" applyAlignment="1" applyProtection="1">
      <alignment horizontal="center" vertical="center"/>
      <protection locked="0"/>
    </xf>
    <xf numFmtId="0" fontId="6" fillId="0" borderId="4" xfId="2" applyFont="1" applyBorder="1" applyProtection="1">
      <alignment vertical="center"/>
      <protection locked="0"/>
    </xf>
    <xf numFmtId="0" fontId="6" fillId="0" borderId="16" xfId="2" applyFont="1" applyBorder="1" applyProtection="1">
      <alignment vertical="center"/>
      <protection locked="0"/>
    </xf>
    <xf numFmtId="0" fontId="6" fillId="2" borderId="5" xfId="2" applyFont="1" applyFill="1" applyBorder="1" applyProtection="1">
      <alignment vertical="center"/>
      <protection locked="0"/>
    </xf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38" fontId="4" fillId="0" borderId="1" xfId="1" applyFont="1" applyFill="1" applyBorder="1" applyAlignment="1"/>
    <xf numFmtId="38" fontId="4" fillId="0" borderId="1" xfId="1" applyFont="1" applyFill="1" applyBorder="1" applyAlignment="1">
      <alignment vertical="center"/>
    </xf>
    <xf numFmtId="38" fontId="13" fillId="0" borderId="2" xfId="1" applyFont="1" applyFill="1" applyBorder="1" applyAlignment="1"/>
    <xf numFmtId="38" fontId="13" fillId="0" borderId="1" xfId="1" applyFont="1" applyFill="1" applyBorder="1" applyAlignment="1"/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2" xfId="0" applyFont="1" applyBorder="1"/>
    <xf numFmtId="3" fontId="13" fillId="0" borderId="0" xfId="0" applyNumberFormat="1" applyFont="1"/>
    <xf numFmtId="0" fontId="13" fillId="0" borderId="2" xfId="0" applyFont="1" applyBorder="1" applyAlignment="1">
      <alignment horizontal="left"/>
    </xf>
    <xf numFmtId="38" fontId="13" fillId="0" borderId="0" xfId="1" applyFont="1" applyFill="1" applyAlignment="1"/>
    <xf numFmtId="0" fontId="1" fillId="0" borderId="0" xfId="4">
      <alignment vertical="center"/>
    </xf>
    <xf numFmtId="0" fontId="15" fillId="0" borderId="1" xfId="4" applyFont="1" applyBorder="1" applyAlignment="1">
      <alignment horizontal="center"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/>
    </xf>
    <xf numFmtId="0" fontId="19" fillId="0" borderId="0" xfId="5" applyFont="1" applyAlignment="1"/>
    <xf numFmtId="0" fontId="14" fillId="0" borderId="0" xfId="5" applyFont="1"/>
    <xf numFmtId="0" fontId="14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/>
    <xf numFmtId="0" fontId="17" fillId="0" borderId="0" xfId="4" applyFont="1" applyAlignment="1">
      <alignment horizontal="center" vertical="center" wrapText="1"/>
    </xf>
    <xf numFmtId="0" fontId="17" fillId="0" borderId="0" xfId="4" applyFont="1" applyAlignment="1">
      <alignment horizontal="center" vertical="center"/>
    </xf>
    <xf numFmtId="0" fontId="6" fillId="0" borderId="21" xfId="2" applyFont="1" applyBorder="1" applyAlignment="1" applyProtection="1">
      <alignment horizontal="left" vertical="center"/>
      <protection locked="0"/>
    </xf>
    <xf numFmtId="38" fontId="5" fillId="0" borderId="23" xfId="3" applyFont="1" applyBorder="1" applyAlignment="1" applyProtection="1">
      <alignment horizontal="right" vertical="center"/>
    </xf>
    <xf numFmtId="38" fontId="5" fillId="0" borderId="24" xfId="3" applyFont="1" applyBorder="1" applyAlignment="1" applyProtection="1">
      <alignment horizontal="right" vertical="center"/>
    </xf>
    <xf numFmtId="38" fontId="5" fillId="0" borderId="2" xfId="3" applyFont="1" applyBorder="1" applyAlignment="1" applyProtection="1">
      <alignment horizontal="right" vertical="center"/>
      <protection locked="0"/>
    </xf>
    <xf numFmtId="38" fontId="5" fillId="0" borderId="3" xfId="3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horizontal="left" vertical="center"/>
      <protection locked="0"/>
    </xf>
    <xf numFmtId="38" fontId="5" fillId="0" borderId="14" xfId="3" applyFont="1" applyBorder="1" applyAlignment="1" applyProtection="1">
      <alignment horizontal="right" vertical="center"/>
      <protection locked="0"/>
    </xf>
    <xf numFmtId="38" fontId="5" fillId="0" borderId="15" xfId="3" applyFont="1" applyBorder="1" applyAlignment="1" applyProtection="1">
      <alignment horizontal="righ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38" fontId="5" fillId="0" borderId="19" xfId="3" applyFont="1" applyBorder="1" applyAlignment="1" applyProtection="1">
      <alignment horizontal="right" vertical="center"/>
    </xf>
    <xf numFmtId="38" fontId="5" fillId="0" borderId="5" xfId="3" applyFont="1" applyBorder="1" applyAlignment="1" applyProtection="1">
      <alignment horizontal="right" vertical="center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distributed" vertical="center"/>
      <protection locked="0"/>
    </xf>
    <xf numFmtId="0" fontId="11" fillId="0" borderId="5" xfId="2" applyFont="1" applyBorder="1" applyAlignment="1" applyProtection="1">
      <alignment horizontal="distributed" vertical="center"/>
      <protection locked="0"/>
    </xf>
    <xf numFmtId="0" fontId="6" fillId="0" borderId="5" xfId="2" applyFont="1" applyBorder="1" applyAlignment="1" applyProtection="1">
      <alignment horizontal="left" vertical="center"/>
      <protection locked="0"/>
    </xf>
  </cellXfs>
  <cellStyles count="6">
    <cellStyle name="桁区切り" xfId="1" builtinId="6"/>
    <cellStyle name="桁区切り 2" xfId="3"/>
    <cellStyle name="標準" xfId="0" builtinId="0"/>
    <cellStyle name="標準 2" xfId="2"/>
    <cellStyle name="標準 2 2" xfId="4"/>
    <cellStyle name="標準 3" xfId="5"/>
  </cellStyles>
  <dxfs count="0"/>
  <tableStyles count="0" defaultTableStyle="TableStyleMedium2" defaultPivotStyle="PivotStyleMedium9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view="pageBreakPreview" zoomScaleNormal="100" zoomScaleSheetLayoutView="100" workbookViewId="0">
      <selection activeCell="D23" sqref="D23"/>
    </sheetView>
  </sheetViews>
  <sheetFormatPr defaultRowHeight="13.5" x14ac:dyDescent="0.15"/>
  <cols>
    <col min="1" max="7" width="18.375" style="61" customWidth="1"/>
    <col min="8" max="10" width="16.5" style="61" customWidth="1"/>
    <col min="11" max="16384" width="9" style="61"/>
  </cols>
  <sheetData>
    <row r="1" spans="1:7" ht="24" x14ac:dyDescent="0.15">
      <c r="G1" s="62" t="s">
        <v>187</v>
      </c>
    </row>
    <row r="2" spans="1:7" ht="342" customHeight="1" x14ac:dyDescent="0.15">
      <c r="A2" s="73" t="s">
        <v>188</v>
      </c>
      <c r="B2" s="74"/>
      <c r="C2" s="74"/>
      <c r="D2" s="74"/>
      <c r="E2" s="74"/>
      <c r="F2" s="74"/>
      <c r="G2" s="74"/>
    </row>
    <row r="3" spans="1:7" ht="104.25" customHeight="1" x14ac:dyDescent="0.15">
      <c r="A3" s="74"/>
      <c r="B3" s="74"/>
      <c r="C3" s="74"/>
      <c r="D3" s="74"/>
      <c r="E3" s="74"/>
      <c r="F3" s="74"/>
      <c r="G3" s="74"/>
    </row>
  </sheetData>
  <mergeCells count="1">
    <mergeCell ref="A2:G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showGridLines="0" tabSelected="1" view="pageBreakPreview" zoomScale="70" zoomScaleNormal="55" zoomScaleSheetLayoutView="70" zoomScalePageLayoutView="40" workbookViewId="0">
      <pane xSplit="2" ySplit="2" topLeftCell="C3" activePane="bottomRight" state="frozen"/>
      <selection activeCell="E3" sqref="E3:E97"/>
      <selection pane="topRight" activeCell="E3" sqref="E3:E97"/>
      <selection pane="bottomLeft" activeCell="E3" sqref="E3:E97"/>
      <selection pane="bottomRight" activeCell="D23" sqref="D23"/>
    </sheetView>
  </sheetViews>
  <sheetFormatPr defaultColWidth="14.25" defaultRowHeight="21" x14ac:dyDescent="0.2"/>
  <cols>
    <col min="1" max="1" width="8.5" style="43" bestFit="1" customWidth="1"/>
    <col min="2" max="2" width="43.375" style="43" customWidth="1"/>
    <col min="3" max="3" width="86.75" style="43" bestFit="1" customWidth="1"/>
    <col min="4" max="4" width="52.125" style="43" customWidth="1"/>
    <col min="5" max="5" width="10.25" style="43" customWidth="1"/>
    <col min="6" max="6" width="8.375" style="48" customWidth="1"/>
    <col min="7" max="7" width="3.125" style="43" customWidth="1"/>
    <col min="8" max="8" width="0.25" style="43" customWidth="1"/>
    <col min="9" max="16384" width="14.25" style="43"/>
  </cols>
  <sheetData>
    <row r="1" spans="1:10" s="66" customFormat="1" ht="44.25" customHeight="1" x14ac:dyDescent="0.25">
      <c r="A1" s="63" t="s">
        <v>194</v>
      </c>
      <c r="B1" s="64"/>
      <c r="C1" s="65"/>
      <c r="D1" s="65"/>
      <c r="E1" s="65"/>
      <c r="F1" s="65"/>
      <c r="G1" s="65"/>
    </row>
    <row r="2" spans="1:10" ht="24" x14ac:dyDescent="0.25">
      <c r="A2" s="67" t="s">
        <v>189</v>
      </c>
      <c r="B2" s="67" t="s">
        <v>78</v>
      </c>
      <c r="C2" s="67" t="s">
        <v>190</v>
      </c>
      <c r="D2" s="68" t="s">
        <v>191</v>
      </c>
      <c r="E2" s="68" t="s">
        <v>192</v>
      </c>
      <c r="F2" s="69" t="s">
        <v>193</v>
      </c>
    </row>
    <row r="3" spans="1:10" s="47" customFormat="1" x14ac:dyDescent="0.15">
      <c r="A3" s="54" t="s">
        <v>94</v>
      </c>
      <c r="B3" s="54" t="s">
        <v>95</v>
      </c>
      <c r="C3" s="46"/>
      <c r="D3" s="71" t="s">
        <v>203</v>
      </c>
      <c r="E3" s="55">
        <v>10</v>
      </c>
      <c r="F3" s="45" t="s">
        <v>175</v>
      </c>
      <c r="J3" s="56"/>
    </row>
    <row r="4" spans="1:10" s="47" customFormat="1" x14ac:dyDescent="0.15">
      <c r="A4" s="54" t="s">
        <v>96</v>
      </c>
      <c r="B4" s="54" t="s">
        <v>95</v>
      </c>
      <c r="C4" s="46"/>
      <c r="D4" s="71" t="s">
        <v>203</v>
      </c>
      <c r="E4" s="55">
        <v>4</v>
      </c>
      <c r="F4" s="45" t="s">
        <v>175</v>
      </c>
      <c r="J4" s="56"/>
    </row>
    <row r="5" spans="1:10" s="47" customFormat="1" x14ac:dyDescent="0.15">
      <c r="A5" s="54" t="s">
        <v>98</v>
      </c>
      <c r="B5" s="54" t="s">
        <v>100</v>
      </c>
      <c r="C5" s="46" t="s">
        <v>46</v>
      </c>
      <c r="D5" s="49" t="s">
        <v>47</v>
      </c>
      <c r="E5" s="55">
        <v>6</v>
      </c>
      <c r="F5" s="45" t="s">
        <v>175</v>
      </c>
      <c r="J5" s="56"/>
    </row>
    <row r="6" spans="1:10" s="47" customFormat="1" x14ac:dyDescent="0.15">
      <c r="A6" s="54" t="s">
        <v>87</v>
      </c>
      <c r="B6" s="54" t="s">
        <v>100</v>
      </c>
      <c r="C6" s="46" t="s">
        <v>53</v>
      </c>
      <c r="D6" s="49" t="s">
        <v>54</v>
      </c>
      <c r="E6" s="55">
        <v>7</v>
      </c>
      <c r="F6" s="45" t="s">
        <v>175</v>
      </c>
      <c r="J6" s="56"/>
    </row>
    <row r="7" spans="1:10" s="47" customFormat="1" x14ac:dyDescent="0.15">
      <c r="A7" s="54" t="s">
        <v>98</v>
      </c>
      <c r="B7" s="54" t="s">
        <v>100</v>
      </c>
      <c r="C7" s="46" t="s">
        <v>46</v>
      </c>
      <c r="D7" s="49" t="s">
        <v>47</v>
      </c>
      <c r="E7" s="55">
        <v>9</v>
      </c>
      <c r="F7" s="45" t="s">
        <v>175</v>
      </c>
      <c r="J7" s="56"/>
    </row>
    <row r="8" spans="1:10" s="47" customFormat="1" x14ac:dyDescent="0.15">
      <c r="A8" s="54" t="s">
        <v>87</v>
      </c>
      <c r="B8" s="54" t="s">
        <v>100</v>
      </c>
      <c r="C8" s="46" t="s">
        <v>53</v>
      </c>
      <c r="D8" s="49" t="s">
        <v>54</v>
      </c>
      <c r="E8" s="55">
        <v>2</v>
      </c>
      <c r="F8" s="45" t="s">
        <v>175</v>
      </c>
      <c r="J8" s="56"/>
    </row>
    <row r="9" spans="1:10" s="47" customFormat="1" x14ac:dyDescent="0.15">
      <c r="A9" s="54" t="s">
        <v>101</v>
      </c>
      <c r="B9" s="54" t="s">
        <v>100</v>
      </c>
      <c r="C9" s="46" t="s">
        <v>160</v>
      </c>
      <c r="D9" s="49" t="s">
        <v>161</v>
      </c>
      <c r="E9" s="55">
        <v>5</v>
      </c>
      <c r="F9" s="45" t="s">
        <v>175</v>
      </c>
      <c r="J9" s="56"/>
    </row>
    <row r="10" spans="1:10" s="47" customFormat="1" x14ac:dyDescent="0.15">
      <c r="A10" s="54" t="s">
        <v>102</v>
      </c>
      <c r="B10" s="54" t="s">
        <v>100</v>
      </c>
      <c r="C10" s="46" t="s">
        <v>61</v>
      </c>
      <c r="D10" s="49" t="s">
        <v>62</v>
      </c>
      <c r="E10" s="55">
        <v>2</v>
      </c>
      <c r="F10" s="45" t="s">
        <v>175</v>
      </c>
      <c r="J10" s="56"/>
    </row>
    <row r="11" spans="1:10" x14ac:dyDescent="0.2">
      <c r="A11" s="57" t="s">
        <v>81</v>
      </c>
      <c r="B11" s="57" t="s">
        <v>106</v>
      </c>
      <c r="C11" s="46" t="s">
        <v>73</v>
      </c>
      <c r="D11" s="44" t="s">
        <v>74</v>
      </c>
      <c r="E11" s="55">
        <v>1</v>
      </c>
      <c r="F11" s="45" t="s">
        <v>175</v>
      </c>
      <c r="I11" s="47"/>
      <c r="J11" s="58"/>
    </row>
    <row r="12" spans="1:10" s="47" customFormat="1" x14ac:dyDescent="0.2">
      <c r="A12" s="54" t="s">
        <v>85</v>
      </c>
      <c r="B12" s="54" t="s">
        <v>106</v>
      </c>
      <c r="C12" s="46" t="s">
        <v>146</v>
      </c>
      <c r="D12" s="44" t="s">
        <v>151</v>
      </c>
      <c r="E12" s="55">
        <v>1</v>
      </c>
      <c r="F12" s="45" t="s">
        <v>175</v>
      </c>
      <c r="J12" s="56"/>
    </row>
    <row r="13" spans="1:10" x14ac:dyDescent="0.2">
      <c r="A13" s="57" t="s">
        <v>107</v>
      </c>
      <c r="B13" s="57" t="s">
        <v>106</v>
      </c>
      <c r="C13" s="46" t="s">
        <v>149</v>
      </c>
      <c r="D13" s="46" t="s">
        <v>166</v>
      </c>
      <c r="E13" s="55">
        <v>3</v>
      </c>
      <c r="F13" s="45" t="s">
        <v>175</v>
      </c>
      <c r="I13" s="47"/>
      <c r="J13" s="58"/>
    </row>
    <row r="14" spans="1:10" x14ac:dyDescent="0.2">
      <c r="A14" s="57" t="s">
        <v>107</v>
      </c>
      <c r="B14" s="57" t="s">
        <v>106</v>
      </c>
      <c r="C14" s="46" t="s">
        <v>63</v>
      </c>
      <c r="D14" s="44" t="s">
        <v>64</v>
      </c>
      <c r="E14" s="55">
        <v>3</v>
      </c>
      <c r="F14" s="45" t="s">
        <v>175</v>
      </c>
      <c r="I14" s="47"/>
      <c r="J14" s="58"/>
    </row>
    <row r="15" spans="1:10" x14ac:dyDescent="0.2">
      <c r="A15" s="57" t="s">
        <v>108</v>
      </c>
      <c r="B15" s="57" t="s">
        <v>106</v>
      </c>
      <c r="C15" s="46" t="s">
        <v>149</v>
      </c>
      <c r="D15" s="44" t="s">
        <v>166</v>
      </c>
      <c r="E15" s="55">
        <v>2</v>
      </c>
      <c r="F15" s="45" t="s">
        <v>175</v>
      </c>
    </row>
    <row r="16" spans="1:10" x14ac:dyDescent="0.2">
      <c r="A16" s="57" t="s">
        <v>86</v>
      </c>
      <c r="B16" s="57" t="s">
        <v>109</v>
      </c>
      <c r="C16" s="46" t="s">
        <v>150</v>
      </c>
      <c r="D16" s="44" t="s">
        <v>152</v>
      </c>
      <c r="E16" s="55">
        <v>15</v>
      </c>
      <c r="F16" s="45" t="s">
        <v>175</v>
      </c>
    </row>
    <row r="17" spans="1:10" x14ac:dyDescent="0.2">
      <c r="A17" s="57" t="s">
        <v>86</v>
      </c>
      <c r="B17" s="57" t="s">
        <v>109</v>
      </c>
      <c r="C17" s="46" t="s">
        <v>150</v>
      </c>
      <c r="D17" s="44" t="s">
        <v>152</v>
      </c>
      <c r="E17" s="55">
        <v>27</v>
      </c>
      <c r="F17" s="45" t="s">
        <v>175</v>
      </c>
    </row>
    <row r="18" spans="1:10" x14ac:dyDescent="0.2">
      <c r="A18" s="57" t="s">
        <v>101</v>
      </c>
      <c r="B18" s="57" t="s">
        <v>109</v>
      </c>
      <c r="C18" s="46" t="s">
        <v>160</v>
      </c>
      <c r="D18" s="44" t="s">
        <v>176</v>
      </c>
      <c r="E18" s="55">
        <v>26</v>
      </c>
      <c r="F18" s="45" t="s">
        <v>175</v>
      </c>
    </row>
    <row r="19" spans="1:10" x14ac:dyDescent="0.2">
      <c r="A19" s="57" t="s">
        <v>110</v>
      </c>
      <c r="B19" s="57" t="s">
        <v>109</v>
      </c>
      <c r="C19" s="46" t="s">
        <v>160</v>
      </c>
      <c r="D19" s="44" t="s">
        <v>167</v>
      </c>
      <c r="E19" s="55">
        <v>5</v>
      </c>
      <c r="F19" s="45" t="s">
        <v>175</v>
      </c>
    </row>
    <row r="20" spans="1:10" x14ac:dyDescent="0.2">
      <c r="A20" s="57" t="s">
        <v>102</v>
      </c>
      <c r="B20" s="57" t="s">
        <v>109</v>
      </c>
      <c r="C20" s="46" t="s">
        <v>61</v>
      </c>
      <c r="D20" s="44" t="s">
        <v>62</v>
      </c>
      <c r="E20" s="55">
        <v>8</v>
      </c>
      <c r="F20" s="45" t="s">
        <v>175</v>
      </c>
    </row>
    <row r="21" spans="1:10" x14ac:dyDescent="0.2">
      <c r="A21" s="57" t="s">
        <v>104</v>
      </c>
      <c r="B21" s="57" t="s">
        <v>111</v>
      </c>
      <c r="C21" s="46" t="s">
        <v>65</v>
      </c>
      <c r="D21" s="44" t="s">
        <v>66</v>
      </c>
      <c r="E21" s="55">
        <v>1</v>
      </c>
      <c r="F21" s="45" t="s">
        <v>175</v>
      </c>
    </row>
    <row r="22" spans="1:10" s="47" customFormat="1" x14ac:dyDescent="0.15">
      <c r="A22" s="54" t="s">
        <v>105</v>
      </c>
      <c r="B22" s="54" t="s">
        <v>111</v>
      </c>
      <c r="C22" s="46" t="s">
        <v>164</v>
      </c>
      <c r="D22" s="49" t="s">
        <v>165</v>
      </c>
      <c r="E22" s="55">
        <v>2</v>
      </c>
      <c r="F22" s="45" t="s">
        <v>175</v>
      </c>
      <c r="J22" s="56"/>
    </row>
    <row r="23" spans="1:10" s="47" customFormat="1" x14ac:dyDescent="0.15">
      <c r="A23" s="54" t="s">
        <v>112</v>
      </c>
      <c r="B23" s="54" t="s">
        <v>111</v>
      </c>
      <c r="C23" s="46" t="s">
        <v>75</v>
      </c>
      <c r="D23" s="49" t="s">
        <v>76</v>
      </c>
      <c r="E23" s="55">
        <v>1</v>
      </c>
      <c r="F23" s="45" t="s">
        <v>175</v>
      </c>
      <c r="J23" s="56"/>
    </row>
    <row r="24" spans="1:10" s="47" customFormat="1" x14ac:dyDescent="0.15">
      <c r="A24" s="54" t="s">
        <v>104</v>
      </c>
      <c r="B24" s="54" t="s">
        <v>113</v>
      </c>
      <c r="C24" s="46" t="s">
        <v>65</v>
      </c>
      <c r="D24" s="49" t="s">
        <v>66</v>
      </c>
      <c r="E24" s="55">
        <v>2</v>
      </c>
      <c r="F24" s="45" t="s">
        <v>175</v>
      </c>
      <c r="J24" s="56"/>
    </row>
    <row r="25" spans="1:10" s="47" customFormat="1" x14ac:dyDescent="0.15">
      <c r="A25" s="54" t="s">
        <v>105</v>
      </c>
      <c r="B25" s="54" t="s">
        <v>113</v>
      </c>
      <c r="C25" s="46" t="s">
        <v>164</v>
      </c>
      <c r="D25" s="49" t="s">
        <v>165</v>
      </c>
      <c r="E25" s="55">
        <v>4</v>
      </c>
      <c r="F25" s="45" t="s">
        <v>175</v>
      </c>
      <c r="J25" s="56"/>
    </row>
    <row r="26" spans="1:10" s="47" customFormat="1" x14ac:dyDescent="0.15">
      <c r="A26" s="54" t="s">
        <v>80</v>
      </c>
      <c r="B26" s="54" t="s">
        <v>114</v>
      </c>
      <c r="C26" s="46" t="s">
        <v>146</v>
      </c>
      <c r="D26" s="49" t="s">
        <v>148</v>
      </c>
      <c r="E26" s="55">
        <v>1</v>
      </c>
      <c r="F26" s="45" t="s">
        <v>175</v>
      </c>
      <c r="J26" s="56"/>
    </row>
    <row r="27" spans="1:10" s="47" customFormat="1" x14ac:dyDescent="0.15">
      <c r="A27" s="54" t="s">
        <v>84</v>
      </c>
      <c r="B27" s="54" t="s">
        <v>114</v>
      </c>
      <c r="C27" s="46" t="s">
        <v>51</v>
      </c>
      <c r="D27" s="49" t="s">
        <v>52</v>
      </c>
      <c r="E27" s="55">
        <v>1</v>
      </c>
      <c r="F27" s="45" t="s">
        <v>175</v>
      </c>
      <c r="J27" s="56"/>
    </row>
    <row r="28" spans="1:10" s="47" customFormat="1" x14ac:dyDescent="0.15">
      <c r="A28" s="54" t="s">
        <v>85</v>
      </c>
      <c r="B28" s="54" t="s">
        <v>114</v>
      </c>
      <c r="C28" s="46" t="s">
        <v>146</v>
      </c>
      <c r="D28" s="49" t="s">
        <v>151</v>
      </c>
      <c r="E28" s="55">
        <v>2</v>
      </c>
      <c r="F28" s="45" t="s">
        <v>175</v>
      </c>
      <c r="J28" s="56"/>
    </row>
    <row r="29" spans="1:10" s="47" customFormat="1" ht="42" x14ac:dyDescent="0.15">
      <c r="A29" s="54" t="s">
        <v>88</v>
      </c>
      <c r="B29" s="54" t="s">
        <v>114</v>
      </c>
      <c r="C29" s="46" t="s">
        <v>55</v>
      </c>
      <c r="D29" s="49" t="s">
        <v>153</v>
      </c>
      <c r="E29" s="55">
        <v>1</v>
      </c>
      <c r="F29" s="45" t="s">
        <v>175</v>
      </c>
    </row>
    <row r="30" spans="1:10" s="47" customFormat="1" x14ac:dyDescent="0.15">
      <c r="A30" s="54" t="s">
        <v>97</v>
      </c>
      <c r="B30" s="54" t="s">
        <v>115</v>
      </c>
      <c r="C30" s="46" t="s">
        <v>59</v>
      </c>
      <c r="D30" s="49" t="s">
        <v>60</v>
      </c>
      <c r="E30" s="55">
        <v>1</v>
      </c>
      <c r="F30" s="45" t="s">
        <v>175</v>
      </c>
    </row>
    <row r="31" spans="1:10" s="47" customFormat="1" ht="42" x14ac:dyDescent="0.15">
      <c r="A31" s="54" t="s">
        <v>88</v>
      </c>
      <c r="B31" s="54" t="s">
        <v>115</v>
      </c>
      <c r="C31" s="46" t="s">
        <v>55</v>
      </c>
      <c r="D31" s="49" t="s">
        <v>153</v>
      </c>
      <c r="E31" s="55">
        <v>1</v>
      </c>
      <c r="F31" s="45" t="s">
        <v>175</v>
      </c>
    </row>
    <row r="32" spans="1:10" s="47" customFormat="1" x14ac:dyDescent="0.15">
      <c r="A32" s="54" t="s">
        <v>80</v>
      </c>
      <c r="B32" s="54" t="s">
        <v>116</v>
      </c>
      <c r="C32" s="46" t="s">
        <v>146</v>
      </c>
      <c r="D32" s="49" t="s">
        <v>148</v>
      </c>
      <c r="E32" s="55">
        <v>1</v>
      </c>
      <c r="F32" s="45" t="s">
        <v>175</v>
      </c>
    </row>
    <row r="33" spans="1:10" s="47" customFormat="1" x14ac:dyDescent="0.15">
      <c r="A33" s="54" t="s">
        <v>84</v>
      </c>
      <c r="B33" s="54" t="s">
        <v>116</v>
      </c>
      <c r="C33" s="46" t="s">
        <v>51</v>
      </c>
      <c r="D33" s="49" t="s">
        <v>52</v>
      </c>
      <c r="E33" s="55">
        <v>1</v>
      </c>
      <c r="F33" s="45" t="s">
        <v>175</v>
      </c>
    </row>
    <row r="34" spans="1:10" s="47" customFormat="1" x14ac:dyDescent="0.15">
      <c r="A34" s="54" t="s">
        <v>85</v>
      </c>
      <c r="B34" s="54" t="s">
        <v>117</v>
      </c>
      <c r="C34" s="46" t="s">
        <v>146</v>
      </c>
      <c r="D34" s="49" t="s">
        <v>151</v>
      </c>
      <c r="E34" s="55">
        <v>1</v>
      </c>
      <c r="F34" s="45" t="s">
        <v>175</v>
      </c>
    </row>
    <row r="35" spans="1:10" s="47" customFormat="1" x14ac:dyDescent="0.15">
      <c r="A35" s="54" t="s">
        <v>93</v>
      </c>
      <c r="B35" s="54" t="s">
        <v>117</v>
      </c>
      <c r="C35" s="46" t="s">
        <v>150</v>
      </c>
      <c r="D35" s="49" t="s">
        <v>152</v>
      </c>
      <c r="E35" s="55">
        <v>3</v>
      </c>
      <c r="F35" s="45" t="s">
        <v>175</v>
      </c>
    </row>
    <row r="36" spans="1:10" s="47" customFormat="1" x14ac:dyDescent="0.15">
      <c r="A36" s="70">
        <v>2</v>
      </c>
      <c r="B36" s="54" t="s">
        <v>195</v>
      </c>
      <c r="C36" s="46" t="s">
        <v>196</v>
      </c>
      <c r="D36" s="49" t="s">
        <v>197</v>
      </c>
      <c r="E36" s="55">
        <v>1</v>
      </c>
      <c r="F36" s="45" t="s">
        <v>198</v>
      </c>
    </row>
    <row r="37" spans="1:10" s="47" customFormat="1" x14ac:dyDescent="0.15">
      <c r="A37" s="54" t="s">
        <v>104</v>
      </c>
      <c r="B37" s="54" t="s">
        <v>118</v>
      </c>
      <c r="C37" s="46" t="s">
        <v>65</v>
      </c>
      <c r="D37" s="49" t="s">
        <v>66</v>
      </c>
      <c r="E37" s="55">
        <v>4</v>
      </c>
      <c r="F37" s="45" t="s">
        <v>175</v>
      </c>
    </row>
    <row r="38" spans="1:10" s="47" customFormat="1" x14ac:dyDescent="0.15">
      <c r="A38" s="54" t="s">
        <v>105</v>
      </c>
      <c r="B38" s="54" t="s">
        <v>118</v>
      </c>
      <c r="C38" s="46" t="s">
        <v>164</v>
      </c>
      <c r="D38" s="49" t="s">
        <v>165</v>
      </c>
      <c r="E38" s="55">
        <v>5</v>
      </c>
      <c r="F38" s="45" t="s">
        <v>175</v>
      </c>
    </row>
    <row r="39" spans="1:10" s="47" customFormat="1" x14ac:dyDescent="0.15">
      <c r="A39" s="54" t="s">
        <v>119</v>
      </c>
      <c r="B39" s="54" t="s">
        <v>118</v>
      </c>
      <c r="C39" s="46" t="s">
        <v>67</v>
      </c>
      <c r="D39" s="49" t="s">
        <v>68</v>
      </c>
      <c r="E39" s="55">
        <v>11</v>
      </c>
      <c r="F39" s="45" t="s">
        <v>175</v>
      </c>
      <c r="J39" s="56"/>
    </row>
    <row r="40" spans="1:10" s="47" customFormat="1" x14ac:dyDescent="0.15">
      <c r="A40" s="54" t="s">
        <v>81</v>
      </c>
      <c r="B40" s="54" t="s">
        <v>118</v>
      </c>
      <c r="C40" s="46" t="s">
        <v>73</v>
      </c>
      <c r="D40" s="49" t="s">
        <v>74</v>
      </c>
      <c r="E40" s="55">
        <v>1</v>
      </c>
      <c r="F40" s="45" t="s">
        <v>175</v>
      </c>
      <c r="J40" s="56"/>
    </row>
    <row r="41" spans="1:10" s="47" customFormat="1" x14ac:dyDescent="0.15">
      <c r="A41" s="54" t="s">
        <v>120</v>
      </c>
      <c r="B41" s="54" t="s">
        <v>118</v>
      </c>
      <c r="C41" s="46" t="s">
        <v>77</v>
      </c>
      <c r="D41" s="49" t="s">
        <v>168</v>
      </c>
      <c r="E41" s="55">
        <v>1</v>
      </c>
      <c r="F41" s="45" t="s">
        <v>175</v>
      </c>
      <c r="J41" s="56"/>
    </row>
    <row r="42" spans="1:10" x14ac:dyDescent="0.2">
      <c r="A42" s="57" t="s">
        <v>121</v>
      </c>
      <c r="B42" s="57" t="s">
        <v>122</v>
      </c>
      <c r="C42" s="46" t="s">
        <v>69</v>
      </c>
      <c r="D42" s="44" t="s">
        <v>70</v>
      </c>
      <c r="E42" s="55">
        <v>8</v>
      </c>
      <c r="F42" s="45" t="s">
        <v>175</v>
      </c>
    </row>
    <row r="43" spans="1:10" x14ac:dyDescent="0.2">
      <c r="A43" s="57" t="s">
        <v>98</v>
      </c>
      <c r="B43" s="57" t="s">
        <v>122</v>
      </c>
      <c r="C43" s="46" t="s">
        <v>46</v>
      </c>
      <c r="D43" s="44" t="s">
        <v>47</v>
      </c>
      <c r="E43" s="55">
        <v>2</v>
      </c>
      <c r="F43" s="45" t="s">
        <v>175</v>
      </c>
    </row>
    <row r="44" spans="1:10" s="60" customFormat="1" x14ac:dyDescent="0.2">
      <c r="A44" s="52" t="s">
        <v>88</v>
      </c>
      <c r="B44" s="52" t="s">
        <v>122</v>
      </c>
      <c r="C44" s="53" t="s">
        <v>55</v>
      </c>
      <c r="D44" s="53" t="s">
        <v>153</v>
      </c>
      <c r="E44" s="55">
        <v>1</v>
      </c>
      <c r="F44" s="45" t="s">
        <v>175</v>
      </c>
    </row>
    <row r="45" spans="1:10" x14ac:dyDescent="0.2">
      <c r="A45" s="57" t="s">
        <v>91</v>
      </c>
      <c r="B45" s="57" t="s">
        <v>122</v>
      </c>
      <c r="C45" s="44" t="s">
        <v>58</v>
      </c>
      <c r="D45" s="44" t="s">
        <v>156</v>
      </c>
      <c r="E45" s="55">
        <v>1</v>
      </c>
      <c r="F45" s="45" t="s">
        <v>175</v>
      </c>
    </row>
    <row r="46" spans="1:10" x14ac:dyDescent="0.2">
      <c r="A46" s="57" t="s">
        <v>199</v>
      </c>
      <c r="B46" s="57" t="s">
        <v>122</v>
      </c>
      <c r="C46" s="44" t="s">
        <v>201</v>
      </c>
      <c r="D46" s="44" t="s">
        <v>200</v>
      </c>
      <c r="E46" s="55">
        <v>1</v>
      </c>
      <c r="F46" s="45" t="s">
        <v>175</v>
      </c>
    </row>
    <row r="47" spans="1:10" x14ac:dyDescent="0.2">
      <c r="A47" s="57" t="s">
        <v>103</v>
      </c>
      <c r="B47" s="57" t="s">
        <v>123</v>
      </c>
      <c r="C47" s="44" t="s">
        <v>162</v>
      </c>
      <c r="D47" s="44" t="s">
        <v>163</v>
      </c>
      <c r="E47" s="55">
        <v>1</v>
      </c>
      <c r="F47" s="45" t="s">
        <v>175</v>
      </c>
    </row>
    <row r="48" spans="1:10" x14ac:dyDescent="0.2">
      <c r="A48" s="57" t="s">
        <v>103</v>
      </c>
      <c r="B48" s="57" t="s">
        <v>123</v>
      </c>
      <c r="C48" s="44" t="s">
        <v>63</v>
      </c>
      <c r="D48" s="44" t="s">
        <v>64</v>
      </c>
      <c r="E48" s="55">
        <v>1</v>
      </c>
      <c r="F48" s="45" t="s">
        <v>175</v>
      </c>
    </row>
    <row r="49" spans="1:6" x14ac:dyDescent="0.2">
      <c r="A49" s="57" t="s">
        <v>186</v>
      </c>
      <c r="B49" s="57" t="s">
        <v>124</v>
      </c>
      <c r="C49" s="44" t="s">
        <v>57</v>
      </c>
      <c r="D49" s="44" t="s">
        <v>155</v>
      </c>
      <c r="E49" s="55">
        <v>2</v>
      </c>
      <c r="F49" s="45" t="s">
        <v>175</v>
      </c>
    </row>
    <row r="50" spans="1:6" x14ac:dyDescent="0.2">
      <c r="A50" s="57" t="s">
        <v>125</v>
      </c>
      <c r="B50" s="57" t="s">
        <v>124</v>
      </c>
      <c r="C50" s="44" t="s">
        <v>169</v>
      </c>
      <c r="D50" s="44" t="s">
        <v>170</v>
      </c>
      <c r="E50" s="55">
        <v>1</v>
      </c>
      <c r="F50" s="45" t="s">
        <v>175</v>
      </c>
    </row>
    <row r="51" spans="1:6" x14ac:dyDescent="0.2">
      <c r="A51" s="57" t="s">
        <v>126</v>
      </c>
      <c r="B51" s="57" t="s">
        <v>127</v>
      </c>
      <c r="C51" s="44" t="s">
        <v>71</v>
      </c>
      <c r="D51" s="44" t="s">
        <v>72</v>
      </c>
      <c r="E51" s="55">
        <v>4</v>
      </c>
      <c r="F51" s="45" t="s">
        <v>175</v>
      </c>
    </row>
    <row r="52" spans="1:6" x14ac:dyDescent="0.2">
      <c r="A52" s="57" t="s">
        <v>126</v>
      </c>
      <c r="B52" s="57" t="s">
        <v>128</v>
      </c>
      <c r="C52" s="44" t="s">
        <v>71</v>
      </c>
      <c r="D52" s="44" t="s">
        <v>72</v>
      </c>
      <c r="E52" s="55">
        <v>3</v>
      </c>
      <c r="F52" s="45" t="s">
        <v>175</v>
      </c>
    </row>
    <row r="53" spans="1:6" x14ac:dyDescent="0.2">
      <c r="A53" s="57" t="s">
        <v>129</v>
      </c>
      <c r="B53" s="57" t="s">
        <v>128</v>
      </c>
      <c r="C53" s="44" t="s">
        <v>164</v>
      </c>
      <c r="D53" s="44" t="s">
        <v>165</v>
      </c>
      <c r="E53" s="55">
        <v>2</v>
      </c>
      <c r="F53" s="45" t="s">
        <v>175</v>
      </c>
    </row>
    <row r="54" spans="1:6" x14ac:dyDescent="0.2">
      <c r="A54" s="57" t="s">
        <v>130</v>
      </c>
      <c r="B54" s="57" t="s">
        <v>128</v>
      </c>
      <c r="C54" s="44" t="s">
        <v>65</v>
      </c>
      <c r="D54" s="44" t="s">
        <v>66</v>
      </c>
      <c r="E54" s="55">
        <v>1</v>
      </c>
      <c r="F54" s="45" t="s">
        <v>175</v>
      </c>
    </row>
    <row r="55" spans="1:6" x14ac:dyDescent="0.2">
      <c r="A55" s="57" t="s">
        <v>98</v>
      </c>
      <c r="B55" s="57" t="s">
        <v>131</v>
      </c>
      <c r="C55" s="44" t="s">
        <v>46</v>
      </c>
      <c r="D55" s="44" t="s">
        <v>47</v>
      </c>
      <c r="E55" s="55">
        <v>7</v>
      </c>
      <c r="F55" s="45" t="s">
        <v>175</v>
      </c>
    </row>
    <row r="56" spans="1:6" x14ac:dyDescent="0.2">
      <c r="A56" s="57" t="s">
        <v>82</v>
      </c>
      <c r="B56" s="57" t="s">
        <v>131</v>
      </c>
      <c r="C56" s="44" t="s">
        <v>49</v>
      </c>
      <c r="D56" s="44" t="s">
        <v>50</v>
      </c>
      <c r="E56" s="55">
        <v>2</v>
      </c>
      <c r="F56" s="45" t="s">
        <v>175</v>
      </c>
    </row>
    <row r="57" spans="1:6" x14ac:dyDescent="0.2">
      <c r="A57" s="57" t="s">
        <v>91</v>
      </c>
      <c r="B57" s="57" t="s">
        <v>131</v>
      </c>
      <c r="C57" s="44" t="s">
        <v>58</v>
      </c>
      <c r="D57" s="44" t="s">
        <v>156</v>
      </c>
      <c r="E57" s="55">
        <v>1</v>
      </c>
      <c r="F57" s="45" t="s">
        <v>175</v>
      </c>
    </row>
    <row r="58" spans="1:6" x14ac:dyDescent="0.2">
      <c r="A58" s="57" t="s">
        <v>79</v>
      </c>
      <c r="B58" s="57" t="s">
        <v>127</v>
      </c>
      <c r="C58" s="44" t="s">
        <v>146</v>
      </c>
      <c r="D58" s="44" t="s">
        <v>147</v>
      </c>
      <c r="E58" s="55">
        <v>1</v>
      </c>
      <c r="F58" s="45" t="s">
        <v>175</v>
      </c>
    </row>
    <row r="59" spans="1:6" x14ac:dyDescent="0.2">
      <c r="A59" s="57" t="s">
        <v>80</v>
      </c>
      <c r="B59" s="57" t="s">
        <v>127</v>
      </c>
      <c r="C59" s="44" t="s">
        <v>146</v>
      </c>
      <c r="D59" s="44" t="s">
        <v>148</v>
      </c>
      <c r="E59" s="55">
        <v>1</v>
      </c>
      <c r="F59" s="45" t="s">
        <v>175</v>
      </c>
    </row>
    <row r="60" spans="1:6" x14ac:dyDescent="0.2">
      <c r="A60" s="57" t="s">
        <v>85</v>
      </c>
      <c r="B60" s="57" t="s">
        <v>132</v>
      </c>
      <c r="C60" s="44" t="s">
        <v>146</v>
      </c>
      <c r="D60" s="44" t="s">
        <v>151</v>
      </c>
      <c r="E60" s="55">
        <v>2</v>
      </c>
      <c r="F60" s="45" t="s">
        <v>175</v>
      </c>
    </row>
    <row r="61" spans="1:6" x14ac:dyDescent="0.2">
      <c r="A61" s="57" t="s">
        <v>97</v>
      </c>
      <c r="B61" s="57" t="s">
        <v>132</v>
      </c>
      <c r="C61" s="44" t="s">
        <v>59</v>
      </c>
      <c r="D61" s="44" t="s">
        <v>60</v>
      </c>
      <c r="E61" s="55">
        <v>1</v>
      </c>
      <c r="F61" s="45" t="s">
        <v>175</v>
      </c>
    </row>
    <row r="62" spans="1:6" x14ac:dyDescent="0.2">
      <c r="A62" s="57" t="s">
        <v>86</v>
      </c>
      <c r="B62" s="57" t="s">
        <v>132</v>
      </c>
      <c r="C62" s="44" t="s">
        <v>150</v>
      </c>
      <c r="D62" s="44" t="s">
        <v>152</v>
      </c>
      <c r="E62" s="55">
        <v>1</v>
      </c>
      <c r="F62" s="45" t="s">
        <v>175</v>
      </c>
    </row>
    <row r="63" spans="1:6" x14ac:dyDescent="0.2">
      <c r="A63" s="57" t="s">
        <v>134</v>
      </c>
      <c r="B63" s="57" t="s">
        <v>133</v>
      </c>
      <c r="C63" s="44" t="s">
        <v>171</v>
      </c>
      <c r="D63" s="44" t="s">
        <v>172</v>
      </c>
      <c r="E63" s="55">
        <v>2</v>
      </c>
      <c r="F63" s="45" t="s">
        <v>175</v>
      </c>
    </row>
    <row r="64" spans="1:6" x14ac:dyDescent="0.2">
      <c r="A64" s="57" t="s">
        <v>81</v>
      </c>
      <c r="B64" s="57" t="s">
        <v>133</v>
      </c>
      <c r="C64" s="44" t="s">
        <v>73</v>
      </c>
      <c r="D64" s="44" t="s">
        <v>74</v>
      </c>
      <c r="E64" s="55">
        <v>1</v>
      </c>
      <c r="F64" s="45" t="s">
        <v>175</v>
      </c>
    </row>
    <row r="65" spans="1:6" x14ac:dyDescent="0.2">
      <c r="A65" s="57" t="s">
        <v>120</v>
      </c>
      <c r="B65" s="57" t="s">
        <v>133</v>
      </c>
      <c r="C65" s="44" t="s">
        <v>77</v>
      </c>
      <c r="D65" s="44" t="s">
        <v>179</v>
      </c>
      <c r="E65" s="55">
        <v>1</v>
      </c>
      <c r="F65" s="45" t="s">
        <v>175</v>
      </c>
    </row>
    <row r="66" spans="1:6" x14ac:dyDescent="0.2">
      <c r="A66" s="57" t="s">
        <v>119</v>
      </c>
      <c r="B66" s="57" t="s">
        <v>133</v>
      </c>
      <c r="C66" s="44" t="s">
        <v>67</v>
      </c>
      <c r="D66" s="44" t="s">
        <v>68</v>
      </c>
      <c r="E66" s="55">
        <v>11</v>
      </c>
      <c r="F66" s="45" t="s">
        <v>175</v>
      </c>
    </row>
    <row r="67" spans="1:6" x14ac:dyDescent="0.2">
      <c r="A67" s="57" t="s">
        <v>119</v>
      </c>
      <c r="B67" s="57" t="s">
        <v>135</v>
      </c>
      <c r="C67" s="44" t="s">
        <v>67</v>
      </c>
      <c r="D67" s="44" t="s">
        <v>68</v>
      </c>
      <c r="E67" s="55">
        <v>12</v>
      </c>
      <c r="F67" s="45" t="s">
        <v>175</v>
      </c>
    </row>
    <row r="68" spans="1:6" x14ac:dyDescent="0.2">
      <c r="A68" s="57" t="s">
        <v>104</v>
      </c>
      <c r="B68" s="57" t="s">
        <v>136</v>
      </c>
      <c r="C68" s="44" t="s">
        <v>65</v>
      </c>
      <c r="D68" s="44" t="s">
        <v>66</v>
      </c>
      <c r="E68" s="55">
        <v>5</v>
      </c>
      <c r="F68" s="45" t="s">
        <v>175</v>
      </c>
    </row>
    <row r="69" spans="1:6" x14ac:dyDescent="0.2">
      <c r="A69" s="57" t="s">
        <v>105</v>
      </c>
      <c r="B69" s="57" t="s">
        <v>136</v>
      </c>
      <c r="C69" s="44" t="s">
        <v>164</v>
      </c>
      <c r="D69" s="44" t="s">
        <v>165</v>
      </c>
      <c r="E69" s="55">
        <v>4</v>
      </c>
      <c r="F69" s="45" t="s">
        <v>175</v>
      </c>
    </row>
    <row r="70" spans="1:6" x14ac:dyDescent="0.2">
      <c r="A70" s="57" t="s">
        <v>87</v>
      </c>
      <c r="B70" s="57" t="s">
        <v>136</v>
      </c>
      <c r="C70" s="44" t="s">
        <v>53</v>
      </c>
      <c r="D70" s="44" t="s">
        <v>54</v>
      </c>
      <c r="E70" s="55">
        <v>2</v>
      </c>
      <c r="F70" s="45" t="s">
        <v>175</v>
      </c>
    </row>
    <row r="71" spans="1:6" x14ac:dyDescent="0.2">
      <c r="A71" s="57" t="s">
        <v>86</v>
      </c>
      <c r="B71" s="57" t="s">
        <v>177</v>
      </c>
      <c r="C71" s="44" t="s">
        <v>150</v>
      </c>
      <c r="D71" s="44" t="s">
        <v>185</v>
      </c>
      <c r="E71" s="55">
        <v>2</v>
      </c>
      <c r="F71" s="45" t="s">
        <v>175</v>
      </c>
    </row>
    <row r="72" spans="1:6" x14ac:dyDescent="0.2">
      <c r="A72" s="57" t="s">
        <v>86</v>
      </c>
      <c r="B72" s="57" t="s">
        <v>137</v>
      </c>
      <c r="C72" s="44" t="s">
        <v>150</v>
      </c>
      <c r="D72" s="44" t="s">
        <v>152</v>
      </c>
      <c r="E72" s="55">
        <v>3</v>
      </c>
      <c r="F72" s="45" t="s">
        <v>175</v>
      </c>
    </row>
    <row r="73" spans="1:6" x14ac:dyDescent="0.2">
      <c r="A73" s="57" t="s">
        <v>98</v>
      </c>
      <c r="B73" s="57" t="s">
        <v>138</v>
      </c>
      <c r="C73" s="44" t="s">
        <v>46</v>
      </c>
      <c r="D73" s="44" t="s">
        <v>47</v>
      </c>
      <c r="E73" s="55">
        <v>5</v>
      </c>
      <c r="F73" s="45" t="s">
        <v>175</v>
      </c>
    </row>
    <row r="74" spans="1:6" x14ac:dyDescent="0.2">
      <c r="A74" s="57" t="s">
        <v>82</v>
      </c>
      <c r="B74" s="57" t="s">
        <v>138</v>
      </c>
      <c r="C74" s="44" t="s">
        <v>49</v>
      </c>
      <c r="D74" s="44" t="s">
        <v>50</v>
      </c>
      <c r="E74" s="55">
        <v>1</v>
      </c>
      <c r="F74" s="45" t="s">
        <v>175</v>
      </c>
    </row>
    <row r="75" spans="1:6" x14ac:dyDescent="0.2">
      <c r="A75" s="57" t="s">
        <v>98</v>
      </c>
      <c r="B75" s="57" t="s">
        <v>139</v>
      </c>
      <c r="C75" s="44" t="s">
        <v>46</v>
      </c>
      <c r="D75" s="44" t="s">
        <v>47</v>
      </c>
      <c r="E75" s="55">
        <v>52</v>
      </c>
      <c r="F75" s="45" t="s">
        <v>175</v>
      </c>
    </row>
    <row r="76" spans="1:6" x14ac:dyDescent="0.2">
      <c r="A76" s="57" t="s">
        <v>82</v>
      </c>
      <c r="B76" s="57" t="s">
        <v>139</v>
      </c>
      <c r="C76" s="44" t="s">
        <v>49</v>
      </c>
      <c r="D76" s="44" t="s">
        <v>50</v>
      </c>
      <c r="E76" s="55">
        <v>9</v>
      </c>
      <c r="F76" s="45" t="s">
        <v>175</v>
      </c>
    </row>
    <row r="77" spans="1:6" x14ac:dyDescent="0.2">
      <c r="A77" s="57" t="s">
        <v>89</v>
      </c>
      <c r="B77" s="57" t="s">
        <v>139</v>
      </c>
      <c r="C77" s="44" t="s">
        <v>56</v>
      </c>
      <c r="D77" s="44" t="s">
        <v>154</v>
      </c>
      <c r="E77" s="55">
        <v>1</v>
      </c>
      <c r="F77" s="45" t="s">
        <v>175</v>
      </c>
    </row>
    <row r="78" spans="1:6" x14ac:dyDescent="0.2">
      <c r="A78" s="57" t="s">
        <v>88</v>
      </c>
      <c r="B78" s="57" t="s">
        <v>139</v>
      </c>
      <c r="C78" s="44" t="s">
        <v>55</v>
      </c>
      <c r="D78" s="44" t="s">
        <v>153</v>
      </c>
      <c r="E78" s="55">
        <v>1</v>
      </c>
      <c r="F78" s="45" t="s">
        <v>175</v>
      </c>
    </row>
    <row r="79" spans="1:6" x14ac:dyDescent="0.2">
      <c r="A79" s="57" t="s">
        <v>140</v>
      </c>
      <c r="B79" s="57" t="s">
        <v>139</v>
      </c>
      <c r="C79" s="44" t="s">
        <v>55</v>
      </c>
      <c r="D79" s="44" t="s">
        <v>173</v>
      </c>
      <c r="E79" s="55">
        <v>1</v>
      </c>
      <c r="F79" s="45" t="s">
        <v>175</v>
      </c>
    </row>
    <row r="80" spans="1:6" x14ac:dyDescent="0.2">
      <c r="A80" s="57" t="s">
        <v>91</v>
      </c>
      <c r="B80" s="57" t="s">
        <v>139</v>
      </c>
      <c r="C80" s="44" t="s">
        <v>58</v>
      </c>
      <c r="D80" s="44" t="s">
        <v>156</v>
      </c>
      <c r="E80" s="55">
        <v>1</v>
      </c>
      <c r="F80" s="45" t="s">
        <v>175</v>
      </c>
    </row>
    <row r="81" spans="1:6" x14ac:dyDescent="0.2">
      <c r="A81" s="57" t="s">
        <v>90</v>
      </c>
      <c r="B81" s="57" t="s">
        <v>139</v>
      </c>
      <c r="C81" s="44" t="s">
        <v>57</v>
      </c>
      <c r="D81" s="44" t="s">
        <v>155</v>
      </c>
      <c r="E81" s="55">
        <v>2</v>
      </c>
      <c r="F81" s="45" t="s">
        <v>175</v>
      </c>
    </row>
    <row r="82" spans="1:6" x14ac:dyDescent="0.2">
      <c r="A82" s="59">
        <v>75</v>
      </c>
      <c r="B82" s="57" t="s">
        <v>202</v>
      </c>
      <c r="C82" s="44"/>
      <c r="D82" s="72" t="s">
        <v>203</v>
      </c>
      <c r="E82" s="55">
        <v>2</v>
      </c>
      <c r="F82" s="45" t="s">
        <v>204</v>
      </c>
    </row>
    <row r="83" spans="1:6" x14ac:dyDescent="0.2">
      <c r="A83" s="57" t="s">
        <v>83</v>
      </c>
      <c r="B83" s="57" t="s">
        <v>141</v>
      </c>
      <c r="C83" s="44" t="s">
        <v>43</v>
      </c>
      <c r="D83" s="44" t="s">
        <v>44</v>
      </c>
      <c r="E83" s="55">
        <v>2</v>
      </c>
      <c r="F83" s="45" t="s">
        <v>175</v>
      </c>
    </row>
    <row r="84" spans="1:6" x14ac:dyDescent="0.2">
      <c r="A84" s="57" t="s">
        <v>99</v>
      </c>
      <c r="B84" s="57" t="s">
        <v>141</v>
      </c>
      <c r="C84" s="44" t="s">
        <v>157</v>
      </c>
      <c r="D84" s="44" t="s">
        <v>158</v>
      </c>
      <c r="E84" s="55">
        <v>2</v>
      </c>
      <c r="F84" s="45" t="s">
        <v>175</v>
      </c>
    </row>
    <row r="85" spans="1:6" x14ac:dyDescent="0.2">
      <c r="A85" s="57" t="s">
        <v>98</v>
      </c>
      <c r="B85" s="57" t="s">
        <v>142</v>
      </c>
      <c r="C85" s="44" t="s">
        <v>46</v>
      </c>
      <c r="D85" s="44" t="s">
        <v>47</v>
      </c>
      <c r="E85" s="55">
        <v>4</v>
      </c>
      <c r="F85" s="45" t="s">
        <v>175</v>
      </c>
    </row>
    <row r="86" spans="1:6" x14ac:dyDescent="0.2">
      <c r="A86" s="57" t="s">
        <v>98</v>
      </c>
      <c r="B86" s="57" t="s">
        <v>143</v>
      </c>
      <c r="C86" s="44" t="s">
        <v>46</v>
      </c>
      <c r="D86" s="44" t="s">
        <v>47</v>
      </c>
      <c r="E86" s="55">
        <v>4</v>
      </c>
      <c r="F86" s="45" t="s">
        <v>175</v>
      </c>
    </row>
    <row r="87" spans="1:6" x14ac:dyDescent="0.2">
      <c r="A87" s="57" t="s">
        <v>92</v>
      </c>
      <c r="B87" s="57" t="s">
        <v>144</v>
      </c>
      <c r="C87" s="44" t="s">
        <v>150</v>
      </c>
      <c r="D87" s="44" t="s">
        <v>152</v>
      </c>
      <c r="E87" s="55">
        <v>5</v>
      </c>
      <c r="F87" s="45" t="s">
        <v>175</v>
      </c>
    </row>
    <row r="88" spans="1:6" x14ac:dyDescent="0.2">
      <c r="A88" s="57" t="s">
        <v>80</v>
      </c>
      <c r="B88" s="57" t="s">
        <v>145</v>
      </c>
      <c r="C88" s="44" t="s">
        <v>146</v>
      </c>
      <c r="D88" s="44" t="s">
        <v>148</v>
      </c>
      <c r="E88" s="55">
        <v>3</v>
      </c>
      <c r="F88" s="45" t="s">
        <v>175</v>
      </c>
    </row>
    <row r="89" spans="1:6" x14ac:dyDescent="0.2">
      <c r="A89" s="59" t="s">
        <v>84</v>
      </c>
      <c r="B89" s="57" t="s">
        <v>145</v>
      </c>
      <c r="C89" s="44" t="s">
        <v>51</v>
      </c>
      <c r="D89" s="44" t="s">
        <v>52</v>
      </c>
      <c r="E89" s="55">
        <v>2</v>
      </c>
      <c r="F89" s="45" t="s">
        <v>175</v>
      </c>
    </row>
    <row r="90" spans="1:6" x14ac:dyDescent="0.2">
      <c r="A90" s="59" t="s">
        <v>98</v>
      </c>
      <c r="B90" s="57" t="s">
        <v>145</v>
      </c>
      <c r="C90" s="44" t="s">
        <v>46</v>
      </c>
      <c r="D90" s="44" t="s">
        <v>47</v>
      </c>
      <c r="E90" s="55">
        <v>4</v>
      </c>
      <c r="F90" s="45" t="s">
        <v>175</v>
      </c>
    </row>
    <row r="91" spans="1:6" x14ac:dyDescent="0.2">
      <c r="A91" s="59" t="s">
        <v>82</v>
      </c>
      <c r="B91" s="57" t="s">
        <v>145</v>
      </c>
      <c r="C91" s="44" t="s">
        <v>49</v>
      </c>
      <c r="D91" s="44" t="s">
        <v>50</v>
      </c>
      <c r="E91" s="55">
        <v>1</v>
      </c>
      <c r="F91" s="45" t="s">
        <v>175</v>
      </c>
    </row>
    <row r="92" spans="1:6" x14ac:dyDescent="0.2">
      <c r="A92" s="59">
        <v>59</v>
      </c>
      <c r="B92" s="57" t="s">
        <v>145</v>
      </c>
      <c r="C92" s="44" t="s">
        <v>48</v>
      </c>
      <c r="D92" s="44" t="s">
        <v>174</v>
      </c>
      <c r="E92" s="55">
        <v>1</v>
      </c>
      <c r="F92" s="45" t="s">
        <v>175</v>
      </c>
    </row>
    <row r="93" spans="1:6" x14ac:dyDescent="0.2">
      <c r="A93" s="59">
        <v>34</v>
      </c>
      <c r="B93" s="57" t="s">
        <v>145</v>
      </c>
      <c r="C93" s="46" t="s">
        <v>146</v>
      </c>
      <c r="D93" s="49" t="s">
        <v>159</v>
      </c>
      <c r="E93" s="55">
        <v>1</v>
      </c>
      <c r="F93" s="45" t="s">
        <v>175</v>
      </c>
    </row>
    <row r="94" spans="1:6" x14ac:dyDescent="0.2">
      <c r="A94" s="59" t="s">
        <v>178</v>
      </c>
      <c r="B94" s="57" t="s">
        <v>145</v>
      </c>
      <c r="C94" s="44" t="s">
        <v>58</v>
      </c>
      <c r="D94" s="44" t="s">
        <v>156</v>
      </c>
      <c r="E94" s="55">
        <v>1</v>
      </c>
      <c r="F94" s="45" t="s">
        <v>175</v>
      </c>
    </row>
    <row r="95" spans="1:6" x14ac:dyDescent="0.2">
      <c r="A95" s="59">
        <v>6</v>
      </c>
      <c r="B95" s="57" t="s">
        <v>182</v>
      </c>
      <c r="C95" s="44" t="s">
        <v>180</v>
      </c>
      <c r="D95" s="44" t="s">
        <v>45</v>
      </c>
      <c r="E95" s="55">
        <v>1</v>
      </c>
      <c r="F95" s="45" t="s">
        <v>175</v>
      </c>
    </row>
    <row r="96" spans="1:6" x14ac:dyDescent="0.2">
      <c r="A96" s="59">
        <v>35</v>
      </c>
      <c r="B96" s="57" t="s">
        <v>183</v>
      </c>
      <c r="C96" s="44" t="s">
        <v>181</v>
      </c>
      <c r="D96" s="44" t="s">
        <v>158</v>
      </c>
      <c r="E96" s="55">
        <v>2</v>
      </c>
      <c r="F96" s="45" t="s">
        <v>175</v>
      </c>
    </row>
    <row r="97" spans="1:6" x14ac:dyDescent="0.2">
      <c r="A97" s="59">
        <v>35</v>
      </c>
      <c r="B97" s="57" t="s">
        <v>183</v>
      </c>
      <c r="C97" s="44" t="s">
        <v>184</v>
      </c>
      <c r="D97" s="44" t="s">
        <v>158</v>
      </c>
      <c r="E97" s="55">
        <v>2</v>
      </c>
      <c r="F97" s="45" t="s">
        <v>175</v>
      </c>
    </row>
  </sheetData>
  <autoFilter ref="A2:J97"/>
  <phoneticPr fontId="2"/>
  <printOptions horizontalCentered="1"/>
  <pageMargins left="0" right="0" top="0" bottom="0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0</v>
      </c>
      <c r="C2" s="19" t="s">
        <v>1</v>
      </c>
      <c r="D2" s="19" t="s">
        <v>2</v>
      </c>
      <c r="E2" s="19" t="s">
        <v>3</v>
      </c>
      <c r="F2" s="20" t="s">
        <v>4</v>
      </c>
      <c r="G2" s="19" t="s">
        <v>5</v>
      </c>
      <c r="H2" s="19" t="s">
        <v>6</v>
      </c>
      <c r="I2" s="19" t="s">
        <v>7</v>
      </c>
      <c r="J2" s="29" t="s">
        <v>8</v>
      </c>
      <c r="K2" s="21" t="s">
        <v>9</v>
      </c>
    </row>
    <row r="3" spans="2:11" x14ac:dyDescent="0.2">
      <c r="B3" s="24" t="s">
        <v>12</v>
      </c>
      <c r="C3" s="8" t="s">
        <v>10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13</v>
      </c>
      <c r="D5" s="25"/>
      <c r="E5" s="3"/>
      <c r="F5" s="2"/>
      <c r="G5" s="3">
        <v>1</v>
      </c>
      <c r="H5" s="3" t="s">
        <v>11</v>
      </c>
      <c r="I5" s="50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1"/>
      <c r="J6" s="27"/>
      <c r="K6" s="22"/>
    </row>
    <row r="7" spans="2:11" s="6" customFormat="1" x14ac:dyDescent="0.2">
      <c r="B7" s="16"/>
      <c r="C7" s="2" t="s">
        <v>14</v>
      </c>
      <c r="D7" s="5"/>
      <c r="E7" s="4"/>
      <c r="F7" s="2"/>
      <c r="G7" s="3"/>
      <c r="H7" s="3"/>
      <c r="I7" s="51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1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1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1"/>
      <c r="J10" s="27"/>
      <c r="K10" s="22"/>
    </row>
    <row r="11" spans="2:11" s="6" customFormat="1" x14ac:dyDescent="0.2">
      <c r="B11" s="24" t="s">
        <v>15</v>
      </c>
      <c r="C11" s="2" t="s">
        <v>16</v>
      </c>
      <c r="D11" s="4"/>
      <c r="E11" s="4"/>
      <c r="F11" s="2"/>
      <c r="G11" s="3"/>
      <c r="H11" s="3"/>
      <c r="I11" s="51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1"/>
      <c r="J12" s="27"/>
      <c r="K12" s="22"/>
    </row>
    <row r="13" spans="2:11" s="6" customFormat="1" x14ac:dyDescent="0.2">
      <c r="B13" s="16"/>
      <c r="C13" s="4" t="s">
        <v>17</v>
      </c>
      <c r="D13" s="4"/>
      <c r="E13" s="4"/>
      <c r="F13" s="2"/>
      <c r="G13" s="3">
        <v>1</v>
      </c>
      <c r="H13" s="3" t="s">
        <v>11</v>
      </c>
      <c r="I13" s="51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18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2"/>
  <printOptions horizontalCentered="1" verticalCentered="1"/>
  <pageMargins left="0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20</v>
      </c>
      <c r="B4" s="32" t="e">
        <f>#REF!</f>
        <v>#REF!</v>
      </c>
      <c r="C4" s="32" t="s">
        <v>42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94" t="s">
        <v>21</v>
      </c>
      <c r="F6" s="94"/>
      <c r="G6" s="34"/>
      <c r="H6" s="95"/>
      <c r="I6" s="95"/>
      <c r="J6" s="95"/>
      <c r="K6" s="32"/>
    </row>
    <row r="7" spans="1:12" ht="26.25" customHeight="1" x14ac:dyDescent="0.15">
      <c r="A7" s="32"/>
      <c r="B7" s="32"/>
      <c r="C7" s="32"/>
      <c r="D7" s="32"/>
      <c r="E7" s="96" t="s">
        <v>22</v>
      </c>
      <c r="F7" s="96"/>
      <c r="G7" s="34"/>
      <c r="H7" s="95"/>
      <c r="I7" s="95"/>
      <c r="J7" s="95"/>
      <c r="K7" s="32"/>
    </row>
    <row r="8" spans="1:12" ht="26.25" customHeight="1" x14ac:dyDescent="0.15">
      <c r="A8" s="32"/>
      <c r="B8" s="32"/>
      <c r="C8" s="32"/>
      <c r="D8" s="32"/>
      <c r="E8" s="97" t="s">
        <v>23</v>
      </c>
      <c r="F8" s="97"/>
      <c r="G8" s="35"/>
      <c r="H8" s="98"/>
      <c r="I8" s="98"/>
      <c r="J8" s="98"/>
      <c r="K8" s="36" t="s">
        <v>24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84" t="s">
        <v>25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26</v>
      </c>
      <c r="C14" s="85" t="e">
        <f>#REF!</f>
        <v>#REF!</v>
      </c>
      <c r="D14" s="85"/>
      <c r="E14" s="85"/>
      <c r="F14" s="85"/>
      <c r="G14" s="85"/>
      <c r="H14" s="85"/>
      <c r="I14" s="85"/>
      <c r="J14" s="85"/>
      <c r="K14" s="85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86" t="s">
        <v>27</v>
      </c>
      <c r="C17" s="86"/>
      <c r="D17" s="87" t="s">
        <v>28</v>
      </c>
      <c r="E17" s="88"/>
      <c r="F17" s="88"/>
      <c r="G17" s="88"/>
      <c r="H17" s="88"/>
      <c r="I17" s="88"/>
      <c r="J17" s="88"/>
      <c r="K17" s="89"/>
    </row>
    <row r="18" spans="1:11" ht="28.5" customHeight="1" thickTop="1" x14ac:dyDescent="0.15">
      <c r="A18" s="32"/>
      <c r="B18" s="90" t="s">
        <v>29</v>
      </c>
      <c r="C18" s="91"/>
      <c r="D18" s="92">
        <f>+SUM(D19:J19)</f>
        <v>0</v>
      </c>
      <c r="E18" s="93"/>
      <c r="F18" s="93"/>
      <c r="G18" s="93"/>
      <c r="H18" s="93"/>
      <c r="I18" s="93"/>
      <c r="J18" s="93"/>
      <c r="K18" s="37" t="s">
        <v>30</v>
      </c>
    </row>
    <row r="19" spans="1:11" ht="28.5" customHeight="1" x14ac:dyDescent="0.15">
      <c r="A19" s="32"/>
      <c r="B19" s="38"/>
      <c r="C19" s="39" t="s">
        <v>31</v>
      </c>
      <c r="D19" s="78"/>
      <c r="E19" s="79"/>
      <c r="F19" s="79"/>
      <c r="G19" s="79"/>
      <c r="H19" s="79"/>
      <c r="I19" s="79"/>
      <c r="J19" s="79"/>
      <c r="K19" s="40" t="s">
        <v>30</v>
      </c>
    </row>
    <row r="20" spans="1:11" ht="28.5" customHeight="1" x14ac:dyDescent="0.15">
      <c r="A20" s="32"/>
      <c r="B20" s="75" t="s">
        <v>32</v>
      </c>
      <c r="C20" s="75"/>
      <c r="D20" s="78"/>
      <c r="E20" s="79"/>
      <c r="F20" s="79"/>
      <c r="G20" s="79"/>
      <c r="H20" s="79"/>
      <c r="I20" s="79"/>
      <c r="J20" s="79"/>
      <c r="K20" s="40" t="s">
        <v>30</v>
      </c>
    </row>
    <row r="21" spans="1:11" ht="28.5" customHeight="1" x14ac:dyDescent="0.15">
      <c r="A21" s="32"/>
      <c r="B21" s="80" t="s">
        <v>33</v>
      </c>
      <c r="C21" s="80"/>
      <c r="D21" s="78"/>
      <c r="E21" s="79"/>
      <c r="F21" s="79"/>
      <c r="G21" s="79"/>
      <c r="H21" s="79"/>
      <c r="I21" s="79"/>
      <c r="J21" s="79"/>
      <c r="K21" s="40" t="s">
        <v>30</v>
      </c>
    </row>
    <row r="22" spans="1:11" ht="28.5" customHeight="1" thickBot="1" x14ac:dyDescent="0.2">
      <c r="A22" s="32"/>
      <c r="B22" s="81" t="s">
        <v>34</v>
      </c>
      <c r="C22" s="81"/>
      <c r="D22" s="82"/>
      <c r="E22" s="83"/>
      <c r="F22" s="83"/>
      <c r="G22" s="83"/>
      <c r="H22" s="83"/>
      <c r="I22" s="83"/>
      <c r="J22" s="83"/>
      <c r="K22" s="41" t="s">
        <v>30</v>
      </c>
    </row>
    <row r="23" spans="1:11" ht="28.5" customHeight="1" thickTop="1" x14ac:dyDescent="0.15">
      <c r="A23" s="32"/>
      <c r="B23" s="75" t="s">
        <v>35</v>
      </c>
      <c r="C23" s="75"/>
      <c r="D23" s="76" t="str">
        <f>IF(SUM(D18,D20:J22)=0,"",SUM(D18,D20:J22))</f>
        <v/>
      </c>
      <c r="E23" s="77"/>
      <c r="F23" s="77"/>
      <c r="G23" s="77"/>
      <c r="H23" s="77"/>
      <c r="I23" s="77"/>
      <c r="J23" s="77"/>
      <c r="K23" s="37" t="s">
        <v>30</v>
      </c>
    </row>
    <row r="25" spans="1:11" ht="16.5" customHeight="1" x14ac:dyDescent="0.15">
      <c r="B25" s="32" t="s">
        <v>36</v>
      </c>
      <c r="C25" s="32"/>
      <c r="D25" s="32"/>
      <c r="E25" s="32"/>
    </row>
    <row r="26" spans="1:11" ht="16.5" customHeight="1" x14ac:dyDescent="0.15">
      <c r="B26" s="32" t="s">
        <v>37</v>
      </c>
      <c r="C26" s="32"/>
      <c r="D26" s="32"/>
      <c r="E26" s="32"/>
    </row>
    <row r="27" spans="1:11" ht="16.5" customHeight="1" x14ac:dyDescent="0.15">
      <c r="B27" s="32" t="s">
        <v>38</v>
      </c>
      <c r="C27" s="32"/>
      <c r="D27" s="32"/>
      <c r="E27" s="32"/>
    </row>
    <row r="28" spans="1:11" ht="16.5" customHeight="1" x14ac:dyDescent="0.15">
      <c r="B28" s="32" t="s">
        <v>39</v>
      </c>
      <c r="C28" s="32"/>
      <c r="D28" s="32"/>
      <c r="E28" s="32"/>
    </row>
    <row r="29" spans="1:11" ht="16.5" customHeight="1" x14ac:dyDescent="0.15">
      <c r="B29" s="32" t="s">
        <v>40</v>
      </c>
      <c r="C29" s="32"/>
      <c r="D29" s="32"/>
      <c r="E29" s="32"/>
    </row>
    <row r="30" spans="1:11" ht="14.25" x14ac:dyDescent="0.15">
      <c r="B30" s="32" t="s">
        <v>41</v>
      </c>
    </row>
  </sheetData>
  <sheetProtection sheet="1" objects="1" scenarios="1" formatCells="0" insertRows="0" deleteRows="0"/>
  <mergeCells count="21">
    <mergeCell ref="E6:F6"/>
    <mergeCell ref="H6:J6"/>
    <mergeCell ref="E7:F7"/>
    <mergeCell ref="H7:J7"/>
    <mergeCell ref="E8:F8"/>
    <mergeCell ref="H8:J8"/>
    <mergeCell ref="A11:L11"/>
    <mergeCell ref="C14:K14"/>
    <mergeCell ref="B17:C17"/>
    <mergeCell ref="D17:K17"/>
    <mergeCell ref="B18:C18"/>
    <mergeCell ref="D18:J18"/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表紙1</vt:lpstr>
      <vt:lpstr>場所別数量表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場所別数量表!Print_Area</vt:lpstr>
      <vt:lpstr>表紙1!Print_Area</vt:lpstr>
      <vt:lpstr>場所別数量表!Print_Titles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2026-05-19T10:40:06Z</dcterms:modified>
</cp:coreProperties>
</file>