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第2号（補助金額計算表）" sheetId="8" r:id="rId1"/>
  </sheets>
  <definedNames>
    <definedName name="_xlnm.Print_Area" localSheetId="0">'様式第2号（補助金額計算表）'!$A$1:$J$31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8" l="1"/>
  <c r="H28" i="8"/>
  <c r="H27" i="8"/>
  <c r="H26" i="8"/>
  <c r="H22" i="8" l="1"/>
  <c r="G22" i="8"/>
  <c r="I21" i="8"/>
  <c r="I20" i="8"/>
  <c r="I19" i="8"/>
  <c r="I18" i="8"/>
  <c r="I17" i="8"/>
  <c r="H11" i="8"/>
  <c r="H25" i="8" s="1"/>
  <c r="G11" i="8"/>
  <c r="I10" i="8"/>
  <c r="I9" i="8"/>
  <c r="I8" i="8"/>
  <c r="I7" i="8"/>
  <c r="I6" i="8"/>
  <c r="I22" i="8" l="1"/>
  <c r="I11" i="8"/>
  <c r="H31" i="8"/>
</calcChain>
</file>

<file path=xl/sharedStrings.xml><?xml version="1.0" encoding="utf-8"?>
<sst xmlns="http://schemas.openxmlformats.org/spreadsheetml/2006/main" count="57" uniqueCount="46">
  <si>
    <t>№</t>
    <phoneticPr fontId="1"/>
  </si>
  <si>
    <t>銘柄</t>
    <rPh sb="0" eb="2">
      <t>メイガラ</t>
    </rPh>
    <phoneticPr fontId="1"/>
  </si>
  <si>
    <t>等級</t>
    <rPh sb="0" eb="2">
      <t>トウキュウ</t>
    </rPh>
    <phoneticPr fontId="1"/>
  </si>
  <si>
    <t>令和7年度</t>
  </si>
  <si>
    <t>a</t>
  </si>
  <si>
    <t>a</t>
    <phoneticPr fontId="1"/>
  </si>
  <si>
    <t>b</t>
  </si>
  <si>
    <t>b</t>
    <phoneticPr fontId="1"/>
  </si>
  <si>
    <t>c(a*b)</t>
  </si>
  <si>
    <t>c(a*b)</t>
    <phoneticPr fontId="1"/>
  </si>
  <si>
    <t>納品日</t>
    <rPh sb="0" eb="3">
      <t>ノウヒンビ</t>
    </rPh>
    <phoneticPr fontId="1"/>
  </si>
  <si>
    <t>購入先</t>
    <rPh sb="0" eb="3">
      <t>コウニュウサキ</t>
    </rPh>
    <phoneticPr fontId="1"/>
  </si>
  <si>
    <t>仕入金額
（円：税抜）</t>
    <rPh sb="0" eb="2">
      <t>シイ</t>
    </rPh>
    <rPh sb="2" eb="4">
      <t>キンガク</t>
    </rPh>
    <rPh sb="6" eb="7">
      <t>エン</t>
    </rPh>
    <rPh sb="8" eb="10">
      <t>ゼイヌ</t>
    </rPh>
    <phoneticPr fontId="1"/>
  </si>
  <si>
    <t>備考</t>
    <rPh sb="0" eb="2">
      <t>ビコウ</t>
    </rPh>
    <phoneticPr fontId="1"/>
  </si>
  <si>
    <t>令和6年度</t>
    <phoneticPr fontId="1"/>
  </si>
  <si>
    <t>仕入数量
（俵）</t>
    <rPh sb="0" eb="2">
      <t>シイ</t>
    </rPh>
    <rPh sb="2" eb="4">
      <t>スウリョウ</t>
    </rPh>
    <rPh sb="6" eb="7">
      <t>タワラ</t>
    </rPh>
    <phoneticPr fontId="1"/>
  </si>
  <si>
    <t>仕入単価
（円：税抜）</t>
    <rPh sb="0" eb="2">
      <t>シイレ</t>
    </rPh>
    <rPh sb="2" eb="4">
      <t>タンカ</t>
    </rPh>
    <rPh sb="6" eb="7">
      <t>エン</t>
    </rPh>
    <rPh sb="8" eb="10">
      <t>ゼイヌ</t>
    </rPh>
    <phoneticPr fontId="1"/>
  </si>
  <si>
    <t>R7-R6平均単価差額（円）</t>
    <rPh sb="5" eb="7">
      <t>ヘイキン</t>
    </rPh>
    <rPh sb="7" eb="9">
      <t>タンカ</t>
    </rPh>
    <rPh sb="9" eb="11">
      <t>サガク</t>
    </rPh>
    <rPh sb="12" eb="13">
      <t>エン</t>
    </rPh>
    <phoneticPr fontId="1"/>
  </si>
  <si>
    <t>R7仕入れ総量（俵）</t>
    <rPh sb="2" eb="4">
      <t>シイ</t>
    </rPh>
    <rPh sb="5" eb="7">
      <t>ソウリョウ</t>
    </rPh>
    <rPh sb="8" eb="9">
      <t>タワラ</t>
    </rPh>
    <phoneticPr fontId="1"/>
  </si>
  <si>
    <t>補助額上限（円）</t>
    <rPh sb="0" eb="5">
      <t>ホジョガクジョウゲン</t>
    </rPh>
    <rPh sb="6" eb="7">
      <t>エン</t>
    </rPh>
    <phoneticPr fontId="1"/>
  </si>
  <si>
    <t>区分</t>
    <rPh sb="0" eb="2">
      <t>クブン</t>
    </rPh>
    <phoneticPr fontId="1"/>
  </si>
  <si>
    <t>酒造好適米</t>
    <rPh sb="0" eb="5">
      <t>シュゾウコウテキマイ</t>
    </rPh>
    <phoneticPr fontId="1"/>
  </si>
  <si>
    <t>一般米</t>
    <rPh sb="0" eb="3">
      <t>イッパンマイ</t>
    </rPh>
    <phoneticPr fontId="1"/>
  </si>
  <si>
    <t>加工用米</t>
    <rPh sb="0" eb="4">
      <t>カコウヨウマイ</t>
    </rPh>
    <phoneticPr fontId="1"/>
  </si>
  <si>
    <t>補助率</t>
    <rPh sb="0" eb="3">
      <t>ホジョリツ</t>
    </rPh>
    <phoneticPr fontId="1"/>
  </si>
  <si>
    <t>A（総量）</t>
    <rPh sb="2" eb="4">
      <t>ソウリョウ</t>
    </rPh>
    <phoneticPr fontId="1"/>
  </si>
  <si>
    <t>B(平均単価）</t>
    <rPh sb="2" eb="6">
      <t>ヘイキンタンカ</t>
    </rPh>
    <phoneticPr fontId="1"/>
  </si>
  <si>
    <t>C（仕入総額）</t>
    <rPh sb="2" eb="4">
      <t>シイ</t>
    </rPh>
    <rPh sb="4" eb="6">
      <t>ソウガク</t>
    </rPh>
    <phoneticPr fontId="1"/>
  </si>
  <si>
    <t>A’（総量）</t>
    <rPh sb="3" eb="5">
      <t>ソウリョウ</t>
    </rPh>
    <phoneticPr fontId="1"/>
  </si>
  <si>
    <t>B'(平均単価）</t>
    <rPh sb="3" eb="7">
      <t>ヘイキンタンカ</t>
    </rPh>
    <phoneticPr fontId="1"/>
  </si>
  <si>
    <t>C'（仕入総額）</t>
    <rPh sb="3" eb="5">
      <t>シイ</t>
    </rPh>
    <rPh sb="5" eb="7">
      <t>ソウガク</t>
    </rPh>
    <phoneticPr fontId="1"/>
  </si>
  <si>
    <t>…①（B－B'）</t>
    <phoneticPr fontId="1"/>
  </si>
  <si>
    <t>…②（A）</t>
    <phoneticPr fontId="1"/>
  </si>
  <si>
    <t>…④　【１/2】</t>
    <phoneticPr fontId="1"/>
  </si>
  <si>
    <t>…③（①＊②）</t>
    <phoneticPr fontId="1"/>
  </si>
  <si>
    <t>…⑤（③*④）</t>
    <phoneticPr fontId="1"/>
  </si>
  <si>
    <t>…⑥　【上限２５０万円】</t>
    <rPh sb="4" eb="6">
      <t>ジョウゲン</t>
    </rPh>
    <rPh sb="9" eb="11">
      <t>マンエン</t>
    </rPh>
    <phoneticPr fontId="1"/>
  </si>
  <si>
    <t>…⑦　（⑤＜⑥）→⑤, （⑤≧⑥）→⑥</t>
    <phoneticPr fontId="1"/>
  </si>
  <si>
    <t>（仮）補助金額（円）</t>
    <rPh sb="1" eb="2">
      <t>カリ</t>
    </rPh>
    <rPh sb="3" eb="6">
      <t>ホジョキン</t>
    </rPh>
    <rPh sb="6" eb="7">
      <t>ガク</t>
    </rPh>
    <rPh sb="8" eb="9">
      <t>エン</t>
    </rPh>
    <phoneticPr fontId="1"/>
  </si>
  <si>
    <t>（最終）補助金額（円）</t>
    <rPh sb="1" eb="3">
      <t>サイシュウ</t>
    </rPh>
    <rPh sb="4" eb="8">
      <t>ホジョキンガク</t>
    </rPh>
    <rPh sb="9" eb="10">
      <t>エン</t>
    </rPh>
    <phoneticPr fontId="1"/>
  </si>
  <si>
    <t>（1）令和7年産酒米</t>
    <rPh sb="3" eb="5">
      <t>レイワ</t>
    </rPh>
    <rPh sb="6" eb="8">
      <t>ネンサン</t>
    </rPh>
    <rPh sb="8" eb="10">
      <t>サカマイ</t>
    </rPh>
    <rPh sb="9" eb="10">
      <t>マイ</t>
    </rPh>
    <phoneticPr fontId="1"/>
  </si>
  <si>
    <t>（2）令和6年産酒米</t>
    <rPh sb="3" eb="5">
      <t>レイワ</t>
    </rPh>
    <rPh sb="6" eb="8">
      <t>ネンサン</t>
    </rPh>
    <rPh sb="8" eb="10">
      <t>サカマイ</t>
    </rPh>
    <rPh sb="9" eb="10">
      <t>マイ</t>
    </rPh>
    <phoneticPr fontId="1"/>
  </si>
  <si>
    <t>価格上昇分の差額（円）</t>
    <rPh sb="0" eb="2">
      <t>カカク</t>
    </rPh>
    <rPh sb="2" eb="5">
      <t>ジョウショウブン</t>
    </rPh>
    <rPh sb="6" eb="8">
      <t>サガク</t>
    </rPh>
    <rPh sb="9" eb="10">
      <t>エン</t>
    </rPh>
    <phoneticPr fontId="1"/>
  </si>
  <si>
    <t>酒米購入実績報告書・補助金額計算表</t>
    <rPh sb="0" eb="2">
      <t>サカマイ</t>
    </rPh>
    <rPh sb="2" eb="4">
      <t>コウニュウ</t>
    </rPh>
    <rPh sb="4" eb="6">
      <t>ジッセキ</t>
    </rPh>
    <rPh sb="6" eb="9">
      <t>ホウコクショ</t>
    </rPh>
    <rPh sb="10" eb="12">
      <t>ホジョ</t>
    </rPh>
    <rPh sb="12" eb="14">
      <t>キンガク</t>
    </rPh>
    <rPh sb="14" eb="16">
      <t>ケイサン</t>
    </rPh>
    <rPh sb="16" eb="17">
      <t>ヒョウ</t>
    </rPh>
    <phoneticPr fontId="1"/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</si>
  <si>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</si>
  <si>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米粉</t>
    <rPh sb="0" eb="2">
      <t>コメコ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</si>
</sst>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▲ &quot;#,##0"/>
    <numFmt numFmtId="178" formatCode="#,##0.0_ 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i/>
      <sz val="12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theme="1"/>
      <name val="ＭＳ 明朝"/>
      <family val="1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6" borderId="1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vertical="center"/>
    </xf>
    <xf numFmtId="177" fontId="2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7" fontId="2" fillId="5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7" fontId="2" fillId="3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77" fontId="2" fillId="3" borderId="3" xfId="0" applyNumberFormat="1" applyFont="1" applyFill="1" applyBorder="1" applyAlignment="1">
      <alignment vertical="center"/>
    </xf>
    <xf numFmtId="177" fontId="2" fillId="3" borderId="4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9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77" fontId="10" fillId="0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 shrinkToFit="1"/>
    </xf>
    <xf numFmtId="178" fontId="2" fillId="5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zoomScaleNormal="100" zoomScaleSheetLayoutView="100" workbookViewId="0">
      <selection activeCell="E22" sqref="E22"/>
    </sheetView>
  </sheetViews>
  <sheetFormatPr defaultRowHeight="25.5" customHeight="1" x14ac:dyDescent="0.4"/>
  <cols>
    <col min="1" max="1" width="3.375" style="5" bestFit="1" customWidth="1"/>
    <col min="2" max="2" width="17.625" style="5" customWidth="1"/>
    <col min="3" max="4" width="13.75" style="3" customWidth="1"/>
    <col min="5" max="5" width="12.25" style="3" customWidth="1"/>
    <col min="6" max="6" width="9" style="3"/>
    <col min="7" max="7" width="12.625" style="5" customWidth="1"/>
    <col min="8" max="8" width="15" style="5" customWidth="1"/>
    <col min="9" max="9" width="18.625" style="5" customWidth="1"/>
    <col min="10" max="10" width="19.875" style="5" customWidth="1"/>
    <col min="11" max="11" width="6.75" style="5" customWidth="1"/>
    <col min="12" max="12" width="12.25" style="5" customWidth="1"/>
    <col min="13" max="16384" width="9" style="5"/>
  </cols>
  <sheetData>
    <row r="1" spans="1:12" ht="25.5" customHeight="1" x14ac:dyDescent="0.4">
      <c r="B1" s="39" t="s">
        <v>44</v>
      </c>
      <c r="F1" s="38"/>
      <c r="J1" s="37"/>
      <c r="K1" s="37"/>
    </row>
    <row r="2" spans="1:12" ht="25.5" customHeight="1" x14ac:dyDescent="0.4">
      <c r="B2" s="33" t="s">
        <v>43</v>
      </c>
      <c r="C2" s="34"/>
      <c r="D2" s="34"/>
      <c r="J2" s="35"/>
    </row>
    <row r="3" spans="1:12" ht="25.5" customHeight="1" x14ac:dyDescent="0.4">
      <c r="B3" s="25" t="s">
        <v>40</v>
      </c>
      <c r="G3" s="6" t="s">
        <v>3</v>
      </c>
      <c r="H3" s="27"/>
      <c r="I3" s="28"/>
    </row>
    <row r="4" spans="1:12" s="3" customFormat="1" ht="25.5" customHeight="1" x14ac:dyDescent="0.4">
      <c r="A4" s="5"/>
      <c r="B4" s="5"/>
      <c r="C4" s="5"/>
      <c r="D4" s="5"/>
      <c r="E4" s="5"/>
      <c r="F4" s="5"/>
      <c r="G4" s="2" t="s">
        <v>5</v>
      </c>
      <c r="H4" s="2" t="s">
        <v>7</v>
      </c>
      <c r="I4" s="2" t="s">
        <v>9</v>
      </c>
      <c r="J4" s="5"/>
    </row>
    <row r="5" spans="1:12" s="3" customFormat="1" ht="36.75" customHeight="1" x14ac:dyDescent="0.4">
      <c r="A5" s="1" t="s">
        <v>0</v>
      </c>
      <c r="B5" s="2" t="s">
        <v>10</v>
      </c>
      <c r="C5" s="2" t="s">
        <v>20</v>
      </c>
      <c r="D5" s="2" t="s">
        <v>11</v>
      </c>
      <c r="E5" s="2" t="s">
        <v>1</v>
      </c>
      <c r="F5" s="2" t="s">
        <v>2</v>
      </c>
      <c r="G5" s="4" t="s">
        <v>15</v>
      </c>
      <c r="H5" s="4" t="s">
        <v>16</v>
      </c>
      <c r="I5" s="4" t="s">
        <v>12</v>
      </c>
      <c r="J5" s="2" t="s">
        <v>13</v>
      </c>
      <c r="L5" s="2" t="s">
        <v>20</v>
      </c>
    </row>
    <row r="6" spans="1:12" ht="25.5" customHeight="1" x14ac:dyDescent="0.4">
      <c r="A6" s="7">
        <v>1</v>
      </c>
      <c r="B6" s="24"/>
      <c r="C6" s="22"/>
      <c r="D6" s="45"/>
      <c r="E6" s="45"/>
      <c r="F6" s="45"/>
      <c r="G6" s="46"/>
      <c r="H6" s="20"/>
      <c r="I6" s="11">
        <f>G6*H6</f>
        <v>0</v>
      </c>
      <c r="L6" s="22" t="s">
        <v>21</v>
      </c>
    </row>
    <row r="7" spans="1:12" ht="25.5" customHeight="1" x14ac:dyDescent="0.4">
      <c r="A7" s="7">
        <v>2</v>
      </c>
      <c r="B7" s="24"/>
      <c r="C7" s="22"/>
      <c r="D7" s="45"/>
      <c r="E7" s="45"/>
      <c r="F7" s="45"/>
      <c r="G7" s="46"/>
      <c r="H7" s="20"/>
      <c r="I7" s="11">
        <f t="shared" ref="I7:I10" si="0">G7*H7</f>
        <v>0</v>
      </c>
      <c r="J7" s="8"/>
      <c r="L7" s="22" t="s">
        <v>23</v>
      </c>
    </row>
    <row r="8" spans="1:12" ht="25.5" customHeight="1" x14ac:dyDescent="0.4">
      <c r="A8" s="7">
        <v>3</v>
      </c>
      <c r="B8" s="24"/>
      <c r="C8" s="22"/>
      <c r="D8" s="45"/>
      <c r="E8" s="45"/>
      <c r="F8" s="45"/>
      <c r="G8" s="46"/>
      <c r="H8" s="20"/>
      <c r="I8" s="11">
        <f t="shared" si="0"/>
        <v>0</v>
      </c>
      <c r="J8" s="8"/>
      <c r="L8" s="22" t="s">
        <v>22</v>
      </c>
    </row>
    <row r="9" spans="1:12" ht="25.5" customHeight="1" x14ac:dyDescent="0.4">
      <c r="A9" s="7">
        <v>4</v>
      </c>
      <c r="B9" s="24"/>
      <c r="C9" s="22"/>
      <c r="D9" s="45"/>
      <c r="E9" s="45"/>
      <c r="F9" s="45"/>
      <c r="G9" s="46"/>
      <c r="H9" s="20"/>
      <c r="I9" s="11">
        <f t="shared" si="0"/>
        <v>0</v>
      </c>
      <c r="J9" s="8"/>
      <c r="L9" s="22" t="s">
        <v>45</v>
      </c>
    </row>
    <row r="10" spans="1:12" ht="25.5" customHeight="1" x14ac:dyDescent="0.4">
      <c r="A10" s="7">
        <v>5</v>
      </c>
      <c r="B10" s="24"/>
      <c r="C10" s="22"/>
      <c r="D10" s="45"/>
      <c r="E10" s="45"/>
      <c r="F10" s="45"/>
      <c r="G10" s="46"/>
      <c r="H10" s="20"/>
      <c r="I10" s="11">
        <f t="shared" si="0"/>
        <v>0</v>
      </c>
      <c r="J10" s="8"/>
    </row>
    <row r="11" spans="1:12" ht="25.5" customHeight="1" x14ac:dyDescent="0.4">
      <c r="F11" s="23"/>
      <c r="G11" s="14">
        <f t="shared" ref="G11:I11" si="1">SUM(G6:G10)</f>
        <v>0</v>
      </c>
      <c r="H11" s="14" t="e">
        <f>AVERAGE(H6:H10)</f>
        <v>#DIV/0!</v>
      </c>
      <c r="I11" s="13">
        <f t="shared" si="1"/>
        <v>0</v>
      </c>
      <c r="J11" s="10"/>
    </row>
    <row r="12" spans="1:12" ht="25.5" customHeight="1" x14ac:dyDescent="0.4">
      <c r="F12" s="23"/>
      <c r="G12" s="12" t="s">
        <v>25</v>
      </c>
      <c r="H12" s="12" t="s">
        <v>26</v>
      </c>
      <c r="I12" s="36" t="s">
        <v>27</v>
      </c>
      <c r="J12" s="31"/>
    </row>
    <row r="13" spans="1:12" ht="25.5" customHeight="1" x14ac:dyDescent="0.4">
      <c r="G13" s="15"/>
      <c r="H13" s="15"/>
      <c r="I13" s="15"/>
    </row>
    <row r="14" spans="1:12" ht="25.5" customHeight="1" x14ac:dyDescent="0.4">
      <c r="B14" s="25" t="s">
        <v>41</v>
      </c>
      <c r="G14" s="26" t="s">
        <v>14</v>
      </c>
      <c r="H14" s="29"/>
      <c r="I14" s="30"/>
    </row>
    <row r="15" spans="1:12" s="3" customFormat="1" ht="25.5" customHeight="1" x14ac:dyDescent="0.4">
      <c r="A15" s="5"/>
      <c r="B15" s="5"/>
      <c r="C15" s="5"/>
      <c r="D15" s="5"/>
      <c r="E15" s="5"/>
      <c r="F15" s="5"/>
      <c r="G15" s="16" t="s">
        <v>4</v>
      </c>
      <c r="H15" s="16" t="s">
        <v>6</v>
      </c>
      <c r="I15" s="16" t="s">
        <v>8</v>
      </c>
      <c r="J15" s="5"/>
    </row>
    <row r="16" spans="1:12" s="3" customFormat="1" ht="36.75" customHeight="1" x14ac:dyDescent="0.4">
      <c r="A16" s="1" t="s">
        <v>0</v>
      </c>
      <c r="B16" s="9" t="s">
        <v>10</v>
      </c>
      <c r="C16" s="9" t="s">
        <v>20</v>
      </c>
      <c r="D16" s="9" t="s">
        <v>11</v>
      </c>
      <c r="E16" s="9" t="s">
        <v>1</v>
      </c>
      <c r="F16" s="9" t="s">
        <v>2</v>
      </c>
      <c r="G16" s="17" t="s">
        <v>15</v>
      </c>
      <c r="H16" s="17" t="s">
        <v>16</v>
      </c>
      <c r="I16" s="17" t="s">
        <v>12</v>
      </c>
      <c r="J16" s="9" t="s">
        <v>13</v>
      </c>
    </row>
    <row r="17" spans="1:10" ht="25.5" customHeight="1" x14ac:dyDescent="0.4">
      <c r="A17" s="7">
        <v>1</v>
      </c>
      <c r="B17" s="24"/>
      <c r="C17" s="22"/>
      <c r="D17" s="45"/>
      <c r="E17" s="45"/>
      <c r="F17" s="45"/>
      <c r="G17" s="46"/>
      <c r="H17" s="20"/>
      <c r="I17" s="11">
        <f t="shared" ref="I17:I21" si="2">G17*H17</f>
        <v>0</v>
      </c>
      <c r="J17" s="8"/>
    </row>
    <row r="18" spans="1:10" ht="25.5" customHeight="1" x14ac:dyDescent="0.4">
      <c r="A18" s="7">
        <v>2</v>
      </c>
      <c r="B18" s="24"/>
      <c r="C18" s="22"/>
      <c r="D18" s="45"/>
      <c r="E18" s="45"/>
      <c r="F18" s="45"/>
      <c r="G18" s="46"/>
      <c r="H18" s="20"/>
      <c r="I18" s="11">
        <f t="shared" si="2"/>
        <v>0</v>
      </c>
      <c r="J18" s="8"/>
    </row>
    <row r="19" spans="1:10" ht="25.5" customHeight="1" x14ac:dyDescent="0.4">
      <c r="A19" s="7">
        <v>3</v>
      </c>
      <c r="B19" s="24"/>
      <c r="C19" s="22"/>
      <c r="D19" s="45"/>
      <c r="E19" s="45"/>
      <c r="F19" s="45"/>
      <c r="G19" s="46"/>
      <c r="H19" s="20"/>
      <c r="I19" s="11">
        <f t="shared" si="2"/>
        <v>0</v>
      </c>
      <c r="J19" s="8"/>
    </row>
    <row r="20" spans="1:10" ht="25.5" customHeight="1" x14ac:dyDescent="0.4">
      <c r="A20" s="7">
        <v>4</v>
      </c>
      <c r="B20" s="24"/>
      <c r="C20" s="22"/>
      <c r="D20" s="45"/>
      <c r="E20" s="45"/>
      <c r="F20" s="45"/>
      <c r="G20" s="46"/>
      <c r="H20" s="20"/>
      <c r="I20" s="11">
        <f t="shared" si="2"/>
        <v>0</v>
      </c>
      <c r="J20" s="8"/>
    </row>
    <row r="21" spans="1:10" ht="25.5" customHeight="1" x14ac:dyDescent="0.4">
      <c r="A21" s="7">
        <v>5</v>
      </c>
      <c r="B21" s="24"/>
      <c r="C21" s="22"/>
      <c r="D21" s="45"/>
      <c r="E21" s="45"/>
      <c r="F21" s="45"/>
      <c r="G21" s="46"/>
      <c r="H21" s="20"/>
      <c r="I21" s="11">
        <f t="shared" si="2"/>
        <v>0</v>
      </c>
      <c r="J21" s="8"/>
    </row>
    <row r="22" spans="1:10" ht="25.5" customHeight="1" x14ac:dyDescent="0.4">
      <c r="F22" s="23"/>
      <c r="G22" s="14">
        <f>SUM(G17:G21)</f>
        <v>0</v>
      </c>
      <c r="H22" s="14" t="e">
        <f>AVERAGE(H17:H21)</f>
        <v>#DIV/0!</v>
      </c>
      <c r="I22" s="13">
        <f t="shared" ref="I22" si="3">SUM(I17:I21)</f>
        <v>0</v>
      </c>
      <c r="J22" s="10"/>
    </row>
    <row r="23" spans="1:10" ht="25.5" customHeight="1" x14ac:dyDescent="0.4">
      <c r="G23" s="12" t="s">
        <v>28</v>
      </c>
      <c r="H23" s="12" t="s">
        <v>29</v>
      </c>
      <c r="I23" s="36" t="s">
        <v>30</v>
      </c>
    </row>
    <row r="24" spans="1:10" ht="18" customHeight="1" x14ac:dyDescent="0.4">
      <c r="G24" s="12"/>
      <c r="H24" s="12"/>
      <c r="I24" s="36"/>
    </row>
    <row r="25" spans="1:10" ht="25.5" customHeight="1" x14ac:dyDescent="0.4">
      <c r="G25" s="12" t="s">
        <v>17</v>
      </c>
      <c r="H25" s="21" t="e">
        <f>H11-H22</f>
        <v>#DIV/0!</v>
      </c>
      <c r="I25" s="18" t="s">
        <v>31</v>
      </c>
    </row>
    <row r="26" spans="1:10" ht="25.5" customHeight="1" x14ac:dyDescent="0.4">
      <c r="G26" s="12" t="s">
        <v>18</v>
      </c>
      <c r="H26" s="47">
        <f>G11</f>
        <v>0</v>
      </c>
      <c r="I26" s="18" t="s">
        <v>32</v>
      </c>
    </row>
    <row r="27" spans="1:10" ht="25.5" customHeight="1" x14ac:dyDescent="0.4">
      <c r="G27" s="32" t="s">
        <v>42</v>
      </c>
      <c r="H27" s="21" t="e">
        <f>H25*H26</f>
        <v>#DIV/0!</v>
      </c>
      <c r="I27" s="18" t="s">
        <v>34</v>
      </c>
    </row>
    <row r="28" spans="1:10" ht="25.5" customHeight="1" x14ac:dyDescent="0.4">
      <c r="G28" s="41" t="s">
        <v>24</v>
      </c>
      <c r="H28" s="40">
        <f>1/2</f>
        <v>0.5</v>
      </c>
      <c r="I28" s="43" t="s">
        <v>33</v>
      </c>
    </row>
    <row r="29" spans="1:10" ht="25.5" customHeight="1" x14ac:dyDescent="0.4">
      <c r="G29" s="41" t="s">
        <v>38</v>
      </c>
      <c r="H29" s="42" t="e">
        <f>H27*H28</f>
        <v>#DIV/0!</v>
      </c>
      <c r="I29" s="43" t="s">
        <v>35</v>
      </c>
    </row>
    <row r="30" spans="1:10" ht="25.5" customHeight="1" x14ac:dyDescent="0.4">
      <c r="G30" s="41" t="s">
        <v>19</v>
      </c>
      <c r="H30" s="44">
        <v>2500000</v>
      </c>
      <c r="I30" s="43" t="s">
        <v>36</v>
      </c>
    </row>
    <row r="31" spans="1:10" ht="35.25" customHeight="1" x14ac:dyDescent="0.4">
      <c r="G31" s="32" t="s">
        <v>39</v>
      </c>
      <c r="H31" s="14" t="e">
        <f>IF(H29&lt;H30,H29,H30)</f>
        <v>#DIV/0!</v>
      </c>
      <c r="I31" s="18" t="s">
        <v>37</v>
      </c>
    </row>
    <row r="32" spans="1:10" ht="25.5" customHeight="1" x14ac:dyDescent="0.4">
      <c r="I32" s="19"/>
      <c r="J32" s="18"/>
    </row>
    <row r="33" spans="10:10" ht="25.5" customHeight="1" x14ac:dyDescent="0.4">
      <c r="J33" s="18"/>
    </row>
    <row r="34" spans="10:10" ht="25.5" customHeight="1" x14ac:dyDescent="0.4">
      <c r="J34" s="18"/>
    </row>
    <row r="35" spans="10:10" ht="25.5" customHeight="1" x14ac:dyDescent="0.4">
      <c r="J35" s="18"/>
    </row>
    <row r="36" spans="10:10" ht="25.5" customHeight="1" x14ac:dyDescent="0.4">
      <c r="J36" s="18"/>
    </row>
    <row r="37" spans="10:10" ht="25.5" customHeight="1" x14ac:dyDescent="0.4">
      <c r="J37" s="18"/>
    </row>
  </sheetData>
  <phoneticPr fontId="1"/>
  <dataValidations count="1">
    <dataValidation type="list" allowBlank="1" showInputMessage="1" showErrorMessage="1" sqref="C6:C10 C17:C21">
      <formula1>$L$6:$L$9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様式第2号（補助金額計算表）</vt:lpstr>
      <vt:lpstr>'様式第2号（補助金額計算表）'!Print_Area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2026-06-01T04:59:07Z</dcterms:modified>
</cp:coreProperties>
</file>