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fs1\shozoku\01300_契約検査課\課内用\用度Ｔ\入札案件\R8年度契約\05一般競争見積\市民課・税制課\2155POSシステム搭載セミセルフレジ及びキャッシュレス決済対応端末の購入\01公告\01公告\"/>
    </mc:Choice>
  </mc:AlternateContent>
  <xr:revisionPtr revIDLastSave="0" documentId="13_ncr:1_{9D52D887-90C9-45B4-B84C-0E2576634773}" xr6:coauthVersionLast="47" xr6:coauthVersionMax="47" xr10:uidLastSave="{00000000-0000-0000-0000-000000000000}"/>
  <bookViews>
    <workbookView xWindow="-120" yWindow="-120" windowWidth="29040" windowHeight="15720" xr2:uid="{2BBE19D1-EC91-4B4A-B454-BD38F4191F2B}"/>
  </bookViews>
  <sheets>
    <sheet name="見積書" sheetId="2" r:id="rId1"/>
    <sheet name="決済手数料内訳書"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9" i="3" l="1"/>
  <c r="F24" i="3"/>
  <c r="E30" i="3"/>
  <c r="F30" i="3" s="1"/>
  <c r="E31" i="3"/>
  <c r="F31" i="3"/>
  <c r="E32" i="3"/>
  <c r="F32" i="3"/>
  <c r="E33" i="3"/>
  <c r="F33" i="3" s="1"/>
  <c r="E34" i="3"/>
  <c r="F34" i="3"/>
  <c r="E35" i="3"/>
  <c r="F35" i="3"/>
  <c r="E36" i="3"/>
  <c r="F36" i="3"/>
  <c r="E37" i="3"/>
  <c r="F37" i="3" s="1"/>
  <c r="E38" i="3"/>
  <c r="F38" i="3"/>
  <c r="E39" i="3"/>
  <c r="F39" i="3"/>
  <c r="E40" i="3"/>
  <c r="F40" i="3"/>
  <c r="E41" i="3"/>
  <c r="F41" i="3" s="1"/>
  <c r="E42" i="3"/>
  <c r="F42" i="3"/>
  <c r="E43" i="3"/>
  <c r="F43" i="3"/>
  <c r="E44" i="3"/>
  <c r="F44" i="3"/>
  <c r="E45" i="3"/>
  <c r="F45" i="3" s="1"/>
  <c r="E46" i="3"/>
  <c r="F46" i="3"/>
  <c r="E47" i="3"/>
  <c r="F47" i="3"/>
  <c r="E48" i="3"/>
  <c r="F48" i="3"/>
  <c r="F29" i="3"/>
  <c r="E29" i="3"/>
  <c r="E5" i="3"/>
  <c r="F5" i="3" s="1"/>
  <c r="E6" i="3"/>
  <c r="F6" i="3" s="1"/>
  <c r="E7" i="3"/>
  <c r="F7" i="3" s="1"/>
  <c r="E8" i="3"/>
  <c r="F8" i="3" s="1"/>
  <c r="E9" i="3"/>
  <c r="F9" i="3" s="1"/>
  <c r="E10" i="3"/>
  <c r="F10" i="3" s="1"/>
  <c r="E11" i="3"/>
  <c r="F11" i="3" s="1"/>
  <c r="E12" i="3"/>
  <c r="F12" i="3" s="1"/>
  <c r="E13" i="3"/>
  <c r="F13" i="3" s="1"/>
  <c r="E14" i="3"/>
  <c r="F14" i="3" s="1"/>
  <c r="E15" i="3"/>
  <c r="F15" i="3" s="1"/>
  <c r="E16" i="3"/>
  <c r="F16" i="3" s="1"/>
  <c r="E17" i="3"/>
  <c r="F17" i="3" s="1"/>
  <c r="E18" i="3"/>
  <c r="F18" i="3" s="1"/>
  <c r="E19" i="3"/>
  <c r="F19" i="3" s="1"/>
  <c r="E20" i="3"/>
  <c r="F20" i="3" s="1"/>
  <c r="E21" i="3"/>
  <c r="F21" i="3" s="1"/>
  <c r="E22" i="3"/>
  <c r="F22" i="3" s="1"/>
  <c r="E23" i="3"/>
  <c r="F23" i="3" s="1"/>
  <c r="E4" i="3"/>
  <c r="F4" i="3" s="1"/>
  <c r="H27" i="2"/>
  <c r="H26" i="2"/>
  <c r="H29" i="2"/>
  <c r="H28" i="2"/>
  <c r="H18" i="2"/>
  <c r="H19" i="2"/>
  <c r="H20" i="2"/>
  <c r="H17" i="2"/>
  <c r="F50" i="3" l="1"/>
  <c r="H30" i="2" s="1"/>
  <c r="F25" i="3"/>
  <c r="H31" i="2" l="1"/>
  <c r="H21" i="2"/>
  <c r="H22" i="2" s="1"/>
</calcChain>
</file>

<file path=xl/sharedStrings.xml><?xml version="1.0" encoding="utf-8"?>
<sst xmlns="http://schemas.openxmlformats.org/spreadsheetml/2006/main" count="105" uniqueCount="58">
  <si>
    <t>代表者職氏名</t>
    <rPh sb="0" eb="3">
      <t>ダイヒョウシャ</t>
    </rPh>
    <rPh sb="3" eb="4">
      <t>ショク</t>
    </rPh>
    <rPh sb="4" eb="6">
      <t>シメイ</t>
    </rPh>
    <phoneticPr fontId="1"/>
  </si>
  <si>
    <t>商号または名称</t>
    <rPh sb="0" eb="2">
      <t>ショウゴウ</t>
    </rPh>
    <rPh sb="5" eb="7">
      <t>メイショウ</t>
    </rPh>
    <phoneticPr fontId="1"/>
  </si>
  <si>
    <t>項目</t>
    <rPh sb="0" eb="2">
      <t>コウモク</t>
    </rPh>
    <phoneticPr fontId="1"/>
  </si>
  <si>
    <t>合計</t>
    <rPh sb="0" eb="2">
      <t>ゴウケイ</t>
    </rPh>
    <phoneticPr fontId="1"/>
  </si>
  <si>
    <t>所在地</t>
    <rPh sb="0" eb="3">
      <t>ショザイチ</t>
    </rPh>
    <phoneticPr fontId="1"/>
  </si>
  <si>
    <t xml:space="preserve">（上記代理人）           </t>
    <rPh sb="1" eb="3">
      <t>ジョウキ</t>
    </rPh>
    <rPh sb="3" eb="6">
      <t>ダイリニン</t>
    </rPh>
    <phoneticPr fontId="1"/>
  </si>
  <si>
    <t>予定数量
（令和８年度）</t>
    <rPh sb="0" eb="4">
      <t>ヨテイスウリョウ</t>
    </rPh>
    <rPh sb="6" eb="8">
      <t>レイワ</t>
    </rPh>
    <rPh sb="9" eb="10">
      <t>ネン</t>
    </rPh>
    <rPh sb="10" eb="11">
      <t>ド</t>
    </rPh>
    <phoneticPr fontId="1"/>
  </si>
  <si>
    <t>単位</t>
    <rPh sb="0" eb="2">
      <t>タンイ</t>
    </rPh>
    <phoneticPr fontId="1"/>
  </si>
  <si>
    <t>単価</t>
    <rPh sb="0" eb="2">
      <t>タンカ</t>
    </rPh>
    <phoneticPr fontId="1"/>
  </si>
  <si>
    <t>式</t>
    <rPh sb="0" eb="1">
      <t>シキ</t>
    </rPh>
    <phoneticPr fontId="1"/>
  </si>
  <si>
    <t>月</t>
    <rPh sb="0" eb="1">
      <t>ツキ</t>
    </rPh>
    <phoneticPr fontId="1"/>
  </si>
  <si>
    <t>㊞</t>
    <phoneticPr fontId="4"/>
  </si>
  <si>
    <t>（宛先）高槻市長</t>
    <rPh sb="4" eb="8">
      <t>タカツキシチョウ</t>
    </rPh>
    <phoneticPr fontId="1"/>
  </si>
  <si>
    <t>見　　積　　書</t>
    <rPh sb="0" eb="1">
      <t>ミ</t>
    </rPh>
    <rPh sb="3" eb="4">
      <t>セキ</t>
    </rPh>
    <rPh sb="6" eb="7">
      <t>ショ</t>
    </rPh>
    <phoneticPr fontId="1"/>
  </si>
  <si>
    <t>見積金額</t>
    <phoneticPr fontId="4"/>
  </si>
  <si>
    <t>金額</t>
    <rPh sb="0" eb="2">
      <t>キンガク</t>
    </rPh>
    <phoneticPr fontId="1"/>
  </si>
  <si>
    <t>POSシステム搭載セミセルフレジ及びキャッシュレス決済対応端末の購入につきまして、
下記のとおり見積りいたします。</t>
    <rPh sb="42" eb="44">
      <t>カキ</t>
    </rPh>
    <rPh sb="48" eb="50">
      <t>ミツモリ</t>
    </rPh>
    <phoneticPr fontId="1"/>
  </si>
  <si>
    <t>決済ブランド</t>
  </si>
  <si>
    <t>VISA</t>
  </si>
  <si>
    <t>MasterCard</t>
  </si>
  <si>
    <t>JCB</t>
  </si>
  <si>
    <t>アメリカン・エキスプレス</t>
  </si>
  <si>
    <t>ダイナースクラブ</t>
  </si>
  <si>
    <t>DISCOVER</t>
  </si>
  <si>
    <t>銀聯</t>
  </si>
  <si>
    <t>iD</t>
  </si>
  <si>
    <t>WAON</t>
  </si>
  <si>
    <t>楽天Edy</t>
  </si>
  <si>
    <t>nanaco</t>
  </si>
  <si>
    <t>QUICPay</t>
  </si>
  <si>
    <t>交通系IC（ICOCA等）</t>
  </si>
  <si>
    <t>PayPay</t>
  </si>
  <si>
    <t>au PAY</t>
  </si>
  <si>
    <t>メルペイ</t>
  </si>
  <si>
    <t>d払い</t>
  </si>
  <si>
    <t>楽天ペイ</t>
  </si>
  <si>
    <t>WeChatペイ</t>
  </si>
  <si>
    <t>Alipay＋</t>
  </si>
  <si>
    <t>単価
（消費税額等別）</t>
    <phoneticPr fontId="16"/>
  </si>
  <si>
    <t>金額
（消費税額等別）</t>
    <phoneticPr fontId="16"/>
  </si>
  <si>
    <t>決済手数料率
（％）</t>
    <phoneticPr fontId="16"/>
  </si>
  <si>
    <t>予定数量
（月）</t>
    <rPh sb="6" eb="7">
      <t>ツキ</t>
    </rPh>
    <phoneticPr fontId="16"/>
  </si>
  <si>
    <t>想定証明書等
発行予定額（円）</t>
    <rPh sb="9" eb="11">
      <t>ヨテイ</t>
    </rPh>
    <rPh sb="13" eb="14">
      <t>エン</t>
    </rPh>
    <phoneticPr fontId="16"/>
  </si>
  <si>
    <t>合計</t>
    <phoneticPr fontId="16"/>
  </si>
  <si>
    <t>固定費用（月額）</t>
    <rPh sb="0" eb="4">
      <t>コテイヒヨウ</t>
    </rPh>
    <rPh sb="5" eb="7">
      <t>ゲツガク</t>
    </rPh>
    <phoneticPr fontId="16"/>
  </si>
  <si>
    <t>-</t>
    <phoneticPr fontId="4"/>
  </si>
  <si>
    <t>予定数量</t>
    <rPh sb="0" eb="4">
      <t>ヨテイスウリョウ</t>
    </rPh>
    <phoneticPr fontId="1"/>
  </si>
  <si>
    <t>①見積金額</t>
    <rPh sb="1" eb="5">
      <t>ミツモリキンガク</t>
    </rPh>
    <phoneticPr fontId="16"/>
  </si>
  <si>
    <t>②全期間金額</t>
    <phoneticPr fontId="16"/>
  </si>
  <si>
    <t>全期間金額</t>
    <rPh sb="0" eb="5">
      <t>ゼンキカンキンガク</t>
    </rPh>
    <phoneticPr fontId="4"/>
  </si>
  <si>
    <t>決済手数料内訳書</t>
    <rPh sb="0" eb="2">
      <t>ケッサイ</t>
    </rPh>
    <rPh sb="2" eb="5">
      <t>テスウリョウ</t>
    </rPh>
    <rPh sb="5" eb="7">
      <t>ウチワケ</t>
    </rPh>
    <rPh sb="7" eb="8">
      <t>カ</t>
    </rPh>
    <phoneticPr fontId="16"/>
  </si>
  <si>
    <t xml:space="preserve">（注）　①本見積書に記載する金額には、消費税等相当額を含まないこと。
　　　　②金額の訂正はしないこと。
　　　　③金額の頭に「\」記号をつけること。
　　　　④鉛筆、消せるボールペンを使用しないこと。
　　　　⑤金額はアラビア数字１・２・３・・・とすること。
　　　　⑥決済手数料合計には別紙決済手数料内訳書の合計金額を記入すること。
</t>
    <rPh sb="6" eb="8">
      <t>ミツモリ</t>
    </rPh>
    <rPh sb="81" eb="83">
      <t>エンピツ</t>
    </rPh>
    <rPh sb="84" eb="85">
      <t>ケ</t>
    </rPh>
    <rPh sb="93" eb="95">
      <t>シヨウ</t>
    </rPh>
    <rPh sb="141" eb="143">
      <t>ゴウケイ</t>
    </rPh>
    <rPh sb="145" eb="147">
      <t>ベッシ</t>
    </rPh>
    <rPh sb="156" eb="160">
      <t>ゴウケイキンガク</t>
    </rPh>
    <rPh sb="161" eb="163">
      <t>キニュウ</t>
    </rPh>
    <phoneticPr fontId="1"/>
  </si>
  <si>
    <t>②運用保守費</t>
    <phoneticPr fontId="4"/>
  </si>
  <si>
    <t>③クラウド利用料</t>
    <phoneticPr fontId="4"/>
  </si>
  <si>
    <t>④決済手数料合計</t>
    <rPh sb="6" eb="8">
      <t>ゴウケイ</t>
    </rPh>
    <phoneticPr fontId="4"/>
  </si>
  <si>
    <t>①－①機器導入費（市民課）</t>
    <rPh sb="9" eb="12">
      <t>シミンカ</t>
    </rPh>
    <phoneticPr fontId="4"/>
  </si>
  <si>
    <t>①－②機器導入費（税制課）</t>
    <rPh sb="9" eb="11">
      <t>ゼイセイ</t>
    </rPh>
    <rPh sb="11" eb="12">
      <t>カ</t>
    </rPh>
    <phoneticPr fontId="4"/>
  </si>
  <si>
    <t>（様式第６号）</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</si>
</sst>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ggge&quot;年&quot;m&quot;月&quot;d&quot;日&quot;;@" x16r2:formatCode16="[$-ja-JP-x-gannen]ggge&quot;年&quot;m&quot;月&quot;d&quot;日&quot;;@"/>
  </numFmts>
  <fonts count="21" x14ac:knownFonts="1">
    <font>
      <sz val="11"/>
      <color theme="1"/>
      <name val="ＭＳ Ｐゴシック"/>
      <family val="3"/>
      <charset val="128"/>
      <scheme val="minor"/>
    </font>
    <font>
      <sz val="6"/>
      <name val="ＭＳ Ｐゴシック"/>
      <family val="3"/>
      <charset val="128"/>
    </font>
    <font>
      <sz val="11"/>
      <name val="ＭＳ 明朝"/>
      <family val="1"/>
      <charset val="128"/>
    </font>
    <font>
      <sz val="14"/>
      <name val="ＭＳ 明朝"/>
      <family val="1"/>
      <charset val="128"/>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2"/>
      <color theme="1"/>
      <name val="ＭＳ Ｐ明朝"/>
      <family val="1"/>
      <charset val="128"/>
    </font>
    <font>
      <sz val="20"/>
      <color theme="1"/>
      <name val="ＭＳ Ｐ明朝"/>
      <family val="1"/>
      <charset val="128"/>
    </font>
    <font>
      <sz val="12"/>
      <color theme="1"/>
      <name val="ＭＳ 明朝"/>
      <family val="1"/>
      <charset val="128"/>
    </font>
    <font>
      <sz val="14"/>
      <color theme="1"/>
      <name val="ＭＳ Ｐ明朝"/>
      <family val="1"/>
      <charset val="128"/>
    </font>
    <font>
      <sz val="28"/>
      <color theme="1"/>
      <name val="ＭＳ Ｐ明朝"/>
      <family val="1"/>
      <charset val="128"/>
    </font>
    <font>
      <sz val="13"/>
      <color theme="1"/>
      <name val="ＭＳ Ｐ明朝"/>
      <family val="1"/>
      <charset val="128"/>
    </font>
    <font>
      <sz val="14"/>
      <color theme="1"/>
      <name val="ＭＳ 明朝"/>
      <family val="1"/>
      <charset val="128"/>
    </font>
    <font>
      <sz val="30"/>
      <color theme="1"/>
      <name val="ＭＳ Ｐ明朝"/>
      <family val="1"/>
      <charset val="128"/>
    </font>
    <font>
      <sz val="13"/>
      <color theme="1"/>
      <name val="ＭＳ 明朝"/>
      <family val="1"/>
      <charset val="128"/>
    </font>
    <font>
      <sz val="6"/>
      <name val="ＭＳ Ｐゴシック"/>
      <family val="3"/>
      <charset val="128"/>
      <scheme val="minor"/>
    </font>
    <font>
      <sz val="11"/>
      <color theme="1"/>
      <name val="BIZ UD明朝 Medium"/>
      <family val="1"/>
      <charset val="128"/>
    </font>
    <font>
      <sz val="10"/>
      <color theme="1"/>
      <name val="BIZ UD明朝 Medium"/>
      <family val="1"/>
      <charset val="128"/>
    </font>
    <font>
      <sz val="12"/>
      <color theme="1"/>
      <name val="BIZ UD明朝 Medium"/>
      <family val="1"/>
      <charset val="128"/>
    </font>
    <font>
      <sz val="16"/>
      <color theme="1"/>
      <name val="BIZ UD明朝 Medium"/>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2" fillId="0" borderId="0"/>
    <xf numFmtId="0" fontId="3" fillId="0" borderId="0"/>
  </cellStyleXfs>
  <cellXfs count="55">
    <xf numFmtId="0" fontId="0" fillId="0" borderId="0" xfId="0"/>
    <xf numFmtId="0" fontId="6" fillId="0" borderId="0" xfId="0" applyFont="1" applyAlignment="1">
      <alignment vertical="center"/>
    </xf>
    <xf numFmtId="0" fontId="6" fillId="0" borderId="0" xfId="0" applyFont="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9" fillId="0" borderId="0" xfId="0" applyFont="1" applyAlignment="1">
      <alignment vertical="top"/>
    </xf>
    <xf numFmtId="0" fontId="10" fillId="0" borderId="0" xfId="0" applyFont="1" applyAlignment="1">
      <alignment vertical="center"/>
    </xf>
    <xf numFmtId="0" fontId="11" fillId="0" borderId="0" xfId="0" applyFont="1" applyBorder="1" applyAlignment="1">
      <alignment horizontal="center" vertical="center"/>
    </xf>
    <xf numFmtId="0" fontId="10" fillId="0" borderId="0" xfId="0" applyFont="1" applyBorder="1" applyAlignment="1">
      <alignment vertical="center"/>
    </xf>
    <xf numFmtId="0" fontId="7" fillId="0" borderId="0" xfId="0" applyFont="1" applyAlignment="1">
      <alignment horizontal="right"/>
    </xf>
    <xf numFmtId="0" fontId="9" fillId="0" borderId="0" xfId="0" applyFont="1" applyAlignment="1">
      <alignment horizontal="left" vertical="center" wrapText="1"/>
    </xf>
    <xf numFmtId="0" fontId="12" fillId="0" borderId="0" xfId="0" applyFont="1" applyAlignment="1">
      <alignment vertical="center"/>
    </xf>
    <xf numFmtId="0" fontId="12" fillId="0" borderId="0" xfId="0" applyFont="1" applyBorder="1" applyAlignment="1">
      <alignment horizontal="center" vertical="center"/>
    </xf>
    <xf numFmtId="0" fontId="12" fillId="0" borderId="0" xfId="0" applyFont="1" applyAlignment="1">
      <alignment horizontal="right"/>
    </xf>
    <xf numFmtId="0" fontId="6" fillId="0" borderId="0" xfId="0" applyFont="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8" fillId="0" borderId="0" xfId="0" applyFont="1" applyFill="1" applyBorder="1"/>
    <xf numFmtId="0" fontId="19" fillId="0" borderId="5" xfId="0" applyFont="1" applyFill="1" applyBorder="1" applyAlignment="1">
      <alignment horizontal="left" shrinkToFit="1"/>
    </xf>
    <xf numFmtId="0" fontId="17" fillId="0" borderId="5" xfId="0" applyFont="1" applyFill="1" applyBorder="1" applyAlignment="1">
      <alignment horizontal="center" shrinkToFit="1"/>
    </xf>
    <xf numFmtId="0" fontId="18" fillId="0" borderId="1" xfId="0" applyFont="1" applyFill="1" applyBorder="1" applyAlignment="1">
      <alignment horizontal="center" vertical="center" shrinkToFit="1"/>
    </xf>
    <xf numFmtId="0" fontId="18" fillId="0" borderId="1" xfId="0" applyFont="1" applyFill="1" applyBorder="1" applyAlignment="1">
      <alignment horizontal="center" vertical="center" wrapText="1"/>
    </xf>
    <xf numFmtId="38" fontId="18" fillId="0" borderId="1" xfId="2" applyFont="1" applyFill="1" applyBorder="1" applyAlignment="1">
      <alignment horizontal="center" vertical="center" wrapText="1"/>
    </xf>
    <xf numFmtId="0" fontId="18" fillId="0" borderId="0" xfId="0" applyFont="1" applyFill="1" applyBorder="1" applyAlignment="1">
      <alignment horizontal="center" vertical="center"/>
    </xf>
    <xf numFmtId="0" fontId="18" fillId="0" borderId="1" xfId="0" applyFont="1" applyFill="1" applyBorder="1" applyAlignment="1">
      <alignment shrinkToFit="1"/>
    </xf>
    <xf numFmtId="38" fontId="18" fillId="0" borderId="1" xfId="2" applyFont="1" applyFill="1" applyBorder="1" applyAlignment="1"/>
    <xf numFmtId="9" fontId="18" fillId="0" borderId="1" xfId="1" applyFont="1" applyFill="1" applyBorder="1" applyAlignment="1"/>
    <xf numFmtId="0" fontId="18" fillId="0" borderId="1" xfId="0" applyFont="1" applyFill="1" applyBorder="1"/>
    <xf numFmtId="0" fontId="18" fillId="0" borderId="3" xfId="0" applyFont="1" applyFill="1" applyBorder="1"/>
    <xf numFmtId="0" fontId="18" fillId="0" borderId="0" xfId="0" applyFont="1" applyFill="1" applyBorder="1" applyAlignment="1">
      <alignment shrinkToFit="1"/>
    </xf>
    <xf numFmtId="38" fontId="18" fillId="0" borderId="1" xfId="2" applyFont="1" applyFill="1" applyBorder="1" applyAlignment="1">
      <alignment horizontal="center"/>
    </xf>
    <xf numFmtId="38" fontId="18" fillId="0" borderId="0" xfId="2" applyFont="1" applyFill="1" applyBorder="1" applyAlignment="1">
      <alignment horizontal="center"/>
    </xf>
    <xf numFmtId="38" fontId="18" fillId="0" borderId="0" xfId="2" applyFont="1" applyFill="1" applyBorder="1" applyAlignment="1"/>
    <xf numFmtId="0" fontId="19" fillId="0" borderId="0" xfId="0" applyFont="1" applyFill="1" applyBorder="1" applyAlignment="1">
      <alignment shrinkToFit="1"/>
    </xf>
    <xf numFmtId="0" fontId="18" fillId="0" borderId="0" xfId="0" applyFont="1" applyFill="1" applyBorder="1" applyAlignment="1">
      <alignment horizontal="left" vertical="center"/>
    </xf>
    <xf numFmtId="176" fontId="18" fillId="0" borderId="1" xfId="2" applyNumberFormat="1" applyFont="1" applyFill="1" applyBorder="1" applyAlignment="1"/>
    <xf numFmtId="176" fontId="8" fillId="0" borderId="1" xfId="2" applyNumberFormat="1" applyFont="1" applyBorder="1" applyAlignment="1">
      <alignment horizontal="center" vertical="center"/>
    </xf>
    <xf numFmtId="0" fontId="10" fillId="0" borderId="1" xfId="0" applyFont="1" applyBorder="1" applyAlignment="1">
      <alignment horizontal="center" vertical="center" wrapText="1" shrinkToFit="1"/>
    </xf>
    <xf numFmtId="0" fontId="7" fillId="0" borderId="1" xfId="0" applyFont="1" applyBorder="1" applyAlignment="1">
      <alignment horizontal="center" vertical="center"/>
    </xf>
    <xf numFmtId="0" fontId="13" fillId="0" borderId="0" xfId="0" applyFont="1" applyAlignment="1">
      <alignment horizontal="left" vertical="top" wrapText="1"/>
    </xf>
    <xf numFmtId="0" fontId="12" fillId="0" borderId="0" xfId="0" applyFont="1" applyAlignment="1">
      <alignment horizontal="left" vertical="center"/>
    </xf>
    <xf numFmtId="0" fontId="14" fillId="0" borderId="0" xfId="0" applyFont="1" applyBorder="1" applyAlignment="1">
      <alignment horizontal="center" vertical="center"/>
    </xf>
    <xf numFmtId="177" fontId="12" fillId="0" borderId="0" xfId="0" applyNumberFormat="1" applyFont="1" applyAlignment="1">
      <alignment horizontal="right" vertical="center"/>
    </xf>
    <xf numFmtId="0" fontId="15" fillId="0" borderId="0" xfId="0" applyFont="1" applyAlignment="1">
      <alignment horizontal="left" vertical="center" wrapText="1"/>
    </xf>
    <xf numFmtId="0" fontId="18" fillId="0" borderId="3" xfId="0" applyFont="1" applyFill="1" applyBorder="1" applyAlignment="1">
      <alignment horizontal="left" shrinkToFit="1"/>
    </xf>
    <xf numFmtId="0" fontId="18" fillId="0" borderId="2" xfId="0" applyFont="1" applyFill="1" applyBorder="1" applyAlignment="1">
      <alignment horizontal="left" shrinkToFit="1"/>
    </xf>
    <xf numFmtId="0" fontId="18" fillId="0" borderId="4" xfId="0" applyFont="1" applyFill="1" applyBorder="1" applyAlignment="1">
      <alignment horizontal="left" shrinkToFit="1"/>
    </xf>
    <xf numFmtId="0" fontId="18" fillId="0" borderId="3" xfId="0" applyFont="1" applyFill="1" applyBorder="1" applyAlignment="1">
      <alignment horizontal="center" shrinkToFit="1"/>
    </xf>
    <xf numFmtId="0" fontId="18" fillId="0" borderId="2" xfId="0" applyFont="1" applyFill="1" applyBorder="1" applyAlignment="1">
      <alignment horizontal="center" shrinkToFit="1"/>
    </xf>
    <xf numFmtId="0" fontId="18" fillId="0" borderId="4" xfId="0" applyFont="1" applyFill="1" applyBorder="1" applyAlignment="1">
      <alignment horizontal="center" shrinkToFit="1"/>
    </xf>
    <xf numFmtId="0" fontId="20" fillId="0" borderId="0" xfId="0" applyFont="1" applyFill="1" applyBorder="1" applyAlignment="1">
      <alignment horizontal="center" vertical="center" shrinkToFit="1"/>
    </xf>
    <xf numFmtId="0" fontId="14" fillId="0" borderId="0" xfId="0" applyFont="1" applyBorder="1" applyAlignment="1">
      <alignment vertical="center"/>
    </xf>
  </cellXfs>
  <cellStyles count="5">
    <cellStyle name="パーセント" xfId="1" builtinId="5"/>
    <cellStyle name="桁区切り" xfId="2" builtinId="6"/>
    <cellStyle name="標準" xfId="0" builtinId="0"/>
    <cellStyle name="標準 2" xfId="3" xr:uid="{6A3DB2A0-2B83-4C31-A664-593941053A4A}"/>
    <cellStyle name="未定義" xfId="4" xr:uid="{CB5E5E27-76A3-4339-B2B3-C1E049CBFB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C4C4-AFA0-48D5-BEA0-ACE3325C6740}">
  <sheetPr>
    <pageSetUpPr fitToPage="1"/>
  </sheetPr>
  <dimension ref="A1:J41"/>
  <sheetViews>
    <sheetView tabSelected="1" zoomScaleNormal="100" workbookViewId="0">
      <selection sqref="A1:XFD2"/>
    </sheetView>
  </sheetViews>
  <sheetFormatPr defaultRowHeight="13.5" x14ac:dyDescent="0.15"/>
  <cols>
    <col min="1" max="1" width="7.625" style="1" customWidth="1"/>
    <col min="2" max="2" width="17.625" style="1" customWidth="1"/>
    <col min="3" max="3" width="5.125" style="1" customWidth="1"/>
    <col min="4" max="4" width="14.125" style="1" customWidth="1"/>
    <col min="5" max="5" width="5.625" style="1" customWidth="1"/>
    <col min="6" max="6" width="20.625" style="1" customWidth="1"/>
    <col min="7" max="8" width="6.625" style="1" customWidth="1"/>
    <col min="9" max="9" width="20.625" style="1" customWidth="1"/>
    <col min="10" max="10" width="9.5" style="1" customWidth="1"/>
    <col min="11" max="16384" width="9" style="1"/>
  </cols>
  <sheetData>
    <row r="1" spans="1:10" ht="13.5" customHeight="1" x14ac:dyDescent="0.15">
      <c r="A1" s="1" t="s">
        <v>57</v>
      </c>
    </row>
    <row r="2" spans="1:10" ht="39.75" customHeight="1" x14ac:dyDescent="0.15">
      <c r="A2" s="44" t="s">
        <v>13</v>
      </c>
      <c r="B2" s="44"/>
      <c r="C2" s="44"/>
      <c r="D2" s="44"/>
      <c r="E2" s="44"/>
      <c r="F2" s="44"/>
      <c r="G2" s="44"/>
      <c r="H2" s="44"/>
      <c r="I2" s="44"/>
      <c r="J2" s="54"/>
    </row>
    <row r="3" spans="1:10" ht="39.75" customHeight="1" x14ac:dyDescent="0.15">
      <c r="A3" s="10"/>
      <c r="B3" s="10"/>
      <c r="C3" s="10"/>
      <c r="D3" s="10"/>
      <c r="E3" s="10"/>
      <c r="F3" s="10"/>
      <c r="G3" s="10"/>
      <c r="H3" s="10"/>
      <c r="I3" s="10"/>
      <c r="J3" s="10"/>
    </row>
    <row r="4" spans="1:10" ht="18" customHeight="1" x14ac:dyDescent="0.15">
      <c r="A4" s="3"/>
      <c r="B4" s="14"/>
      <c r="C4" s="14"/>
      <c r="D4" s="14"/>
      <c r="E4" s="14"/>
      <c r="F4" s="45">
        <v>46268</v>
      </c>
      <c r="G4" s="45"/>
      <c r="H4" s="45"/>
      <c r="I4" s="45"/>
      <c r="J4" s="10"/>
    </row>
    <row r="5" spans="1:10" ht="18" customHeight="1" x14ac:dyDescent="0.15">
      <c r="A5" s="3"/>
      <c r="B5" s="14"/>
      <c r="C5" s="14"/>
      <c r="D5" s="14"/>
      <c r="E5" s="14"/>
      <c r="F5" s="14"/>
      <c r="G5" s="14"/>
      <c r="H5" s="14"/>
      <c r="I5" s="15"/>
      <c r="J5" s="10"/>
    </row>
    <row r="6" spans="1:10" ht="27.75" customHeight="1" x14ac:dyDescent="0.15">
      <c r="A6" s="3"/>
      <c r="B6" s="14"/>
      <c r="C6" s="14"/>
      <c r="D6" s="14"/>
      <c r="E6" s="14"/>
      <c r="F6" s="14" t="s">
        <v>4</v>
      </c>
      <c r="G6" s="14"/>
      <c r="H6" s="14"/>
      <c r="I6" s="15"/>
      <c r="J6" s="10"/>
    </row>
    <row r="7" spans="1:10" ht="27.75" customHeight="1" x14ac:dyDescent="0.15">
      <c r="A7" s="4"/>
      <c r="B7" s="43" t="s">
        <v>12</v>
      </c>
      <c r="C7" s="43"/>
      <c r="D7" s="43"/>
      <c r="E7" s="14"/>
      <c r="F7" s="14"/>
      <c r="G7" s="14"/>
      <c r="H7" s="14"/>
      <c r="I7" s="15"/>
      <c r="J7" s="10"/>
    </row>
    <row r="8" spans="1:10" ht="27.75" customHeight="1" x14ac:dyDescent="0.15">
      <c r="A8" s="4"/>
      <c r="B8" s="43"/>
      <c r="C8" s="43"/>
      <c r="D8" s="43"/>
      <c r="E8" s="14"/>
      <c r="F8" s="14" t="s">
        <v>1</v>
      </c>
      <c r="G8" s="14"/>
      <c r="H8" s="14"/>
      <c r="I8" s="15"/>
      <c r="J8" s="10"/>
    </row>
    <row r="9" spans="1:10" ht="27.75" customHeight="1" x14ac:dyDescent="0.15">
      <c r="A9" s="3"/>
      <c r="B9" s="14"/>
      <c r="C9" s="14"/>
      <c r="D9" s="14"/>
      <c r="E9" s="14"/>
      <c r="F9" s="14"/>
      <c r="G9" s="14"/>
      <c r="H9" s="14"/>
      <c r="I9" s="15"/>
      <c r="J9" s="10"/>
    </row>
    <row r="10" spans="1:10" ht="33" customHeight="1" x14ac:dyDescent="0.15">
      <c r="A10" s="3"/>
      <c r="B10" s="14"/>
      <c r="C10" s="14"/>
      <c r="D10" s="14"/>
      <c r="E10" s="14"/>
      <c r="F10" s="14" t="s">
        <v>0</v>
      </c>
      <c r="G10" s="14"/>
      <c r="H10" s="14"/>
      <c r="I10" s="14"/>
    </row>
    <row r="11" spans="1:10" ht="39" customHeight="1" x14ac:dyDescent="0.15">
      <c r="A11" s="3"/>
      <c r="B11" s="14"/>
      <c r="C11" s="14"/>
      <c r="D11" s="14"/>
      <c r="E11" s="14"/>
      <c r="F11" s="14" t="s">
        <v>5</v>
      </c>
      <c r="G11" s="14"/>
      <c r="H11" s="14"/>
      <c r="I11" s="16" t="s">
        <v>11</v>
      </c>
    </row>
    <row r="12" spans="1:10" ht="27" customHeight="1" x14ac:dyDescent="0.15">
      <c r="A12" s="3"/>
      <c r="B12" s="3"/>
      <c r="C12" s="3"/>
      <c r="D12" s="3"/>
      <c r="F12" s="3"/>
      <c r="G12" s="3"/>
      <c r="I12" s="12"/>
    </row>
    <row r="13" spans="1:10" ht="43.5" customHeight="1" x14ac:dyDescent="0.15">
      <c r="A13" s="46" t="s">
        <v>16</v>
      </c>
      <c r="B13" s="46"/>
      <c r="C13" s="46"/>
      <c r="D13" s="46"/>
      <c r="E13" s="46"/>
      <c r="F13" s="46"/>
      <c r="G13" s="46"/>
      <c r="H13" s="46"/>
      <c r="I13" s="46"/>
    </row>
    <row r="14" spans="1:10" ht="15.75" customHeight="1" x14ac:dyDescent="0.15">
      <c r="A14" s="3"/>
      <c r="B14" s="13"/>
      <c r="C14" s="13"/>
      <c r="D14" s="13"/>
      <c r="E14" s="13"/>
      <c r="F14" s="13"/>
      <c r="G14" s="13"/>
      <c r="H14" s="13"/>
      <c r="I14" s="13"/>
    </row>
    <row r="15" spans="1:10" ht="31.5" customHeight="1" x14ac:dyDescent="0.15">
      <c r="A15" s="5" t="s">
        <v>14</v>
      </c>
      <c r="B15" s="5"/>
    </row>
    <row r="16" spans="1:10" ht="36" customHeight="1" x14ac:dyDescent="0.15">
      <c r="A16" s="41" t="s">
        <v>2</v>
      </c>
      <c r="B16" s="41"/>
      <c r="C16" s="41"/>
      <c r="D16" s="18" t="s">
        <v>6</v>
      </c>
      <c r="E16" s="7" t="s">
        <v>7</v>
      </c>
      <c r="F16" s="41" t="s">
        <v>8</v>
      </c>
      <c r="G16" s="41"/>
      <c r="H16" s="41" t="s">
        <v>15</v>
      </c>
      <c r="I16" s="41"/>
    </row>
    <row r="17" spans="1:10" ht="47.85" customHeight="1" x14ac:dyDescent="0.15">
      <c r="A17" s="40" t="s">
        <v>55</v>
      </c>
      <c r="B17" s="40"/>
      <c r="C17" s="40"/>
      <c r="D17" s="6">
        <v>2</v>
      </c>
      <c r="E17" s="7" t="s">
        <v>9</v>
      </c>
      <c r="F17" s="39"/>
      <c r="G17" s="39"/>
      <c r="H17" s="39" t="str">
        <f>IF(F17="","",ROUNDDOWN(D17*F17,0))</f>
        <v/>
      </c>
      <c r="I17" s="39"/>
    </row>
    <row r="18" spans="1:10" ht="47.85" customHeight="1" x14ac:dyDescent="0.15">
      <c r="A18" s="40" t="s">
        <v>56</v>
      </c>
      <c r="B18" s="40"/>
      <c r="C18" s="40"/>
      <c r="D18" s="6">
        <v>1</v>
      </c>
      <c r="E18" s="19" t="s">
        <v>9</v>
      </c>
      <c r="F18" s="39"/>
      <c r="G18" s="39"/>
      <c r="H18" s="39" t="str">
        <f t="shared" ref="H18:H20" si="0">IF(F18="","",ROUNDDOWN(D18*F18,0))</f>
        <v/>
      </c>
      <c r="I18" s="39"/>
    </row>
    <row r="19" spans="1:10" ht="47.85" customHeight="1" x14ac:dyDescent="0.15">
      <c r="A19" s="40" t="s">
        <v>52</v>
      </c>
      <c r="B19" s="40"/>
      <c r="C19" s="40"/>
      <c r="D19" s="6">
        <v>3</v>
      </c>
      <c r="E19" s="7" t="s">
        <v>10</v>
      </c>
      <c r="F19" s="39"/>
      <c r="G19" s="39"/>
      <c r="H19" s="39" t="str">
        <f t="shared" si="0"/>
        <v/>
      </c>
      <c r="I19" s="39"/>
    </row>
    <row r="20" spans="1:10" ht="47.85" customHeight="1" x14ac:dyDescent="0.15">
      <c r="A20" s="40" t="s">
        <v>53</v>
      </c>
      <c r="B20" s="40"/>
      <c r="C20" s="40"/>
      <c r="D20" s="6">
        <v>3</v>
      </c>
      <c r="E20" s="7" t="s">
        <v>10</v>
      </c>
      <c r="F20" s="39"/>
      <c r="G20" s="39"/>
      <c r="H20" s="39" t="str">
        <f t="shared" si="0"/>
        <v/>
      </c>
      <c r="I20" s="39"/>
    </row>
    <row r="21" spans="1:10" ht="47.85" customHeight="1" x14ac:dyDescent="0.15">
      <c r="A21" s="40" t="s">
        <v>54</v>
      </c>
      <c r="B21" s="40"/>
      <c r="C21" s="40"/>
      <c r="D21" s="6">
        <v>3</v>
      </c>
      <c r="E21" s="7" t="s">
        <v>10</v>
      </c>
      <c r="F21" s="39" t="s">
        <v>45</v>
      </c>
      <c r="G21" s="39"/>
      <c r="H21" s="39" t="str">
        <f>+IF(決済手数料内訳書!F25="","",決済手数料内訳書!F25)</f>
        <v/>
      </c>
      <c r="I21" s="39"/>
    </row>
    <row r="22" spans="1:10" ht="47.85" customHeight="1" x14ac:dyDescent="0.15">
      <c r="A22" s="40" t="s">
        <v>3</v>
      </c>
      <c r="B22" s="40"/>
      <c r="C22" s="40"/>
      <c r="D22" s="40"/>
      <c r="E22" s="40"/>
      <c r="F22" s="40"/>
      <c r="G22" s="40"/>
      <c r="H22" s="39" t="str">
        <f>IF(H21="","",SUM(H17:I21))</f>
        <v/>
      </c>
      <c r="I22" s="39"/>
      <c r="J22" s="2"/>
    </row>
    <row r="23" spans="1:10" x14ac:dyDescent="0.15">
      <c r="I23" s="17"/>
    </row>
    <row r="24" spans="1:10" ht="27" customHeight="1" x14ac:dyDescent="0.15">
      <c r="A24" s="5" t="s">
        <v>49</v>
      </c>
      <c r="B24" s="5"/>
      <c r="I24" s="17"/>
      <c r="J24" s="8"/>
    </row>
    <row r="25" spans="1:10" ht="36" customHeight="1" x14ac:dyDescent="0.15">
      <c r="A25" s="41" t="s">
        <v>2</v>
      </c>
      <c r="B25" s="41"/>
      <c r="C25" s="41"/>
      <c r="D25" s="18" t="s">
        <v>46</v>
      </c>
      <c r="E25" s="7" t="s">
        <v>7</v>
      </c>
      <c r="F25" s="41" t="s">
        <v>8</v>
      </c>
      <c r="G25" s="41"/>
      <c r="H25" s="41" t="s">
        <v>15</v>
      </c>
      <c r="I25" s="41"/>
    </row>
    <row r="26" spans="1:10" ht="47.85" customHeight="1" x14ac:dyDescent="0.15">
      <c r="A26" s="40" t="s">
        <v>55</v>
      </c>
      <c r="B26" s="40"/>
      <c r="C26" s="40"/>
      <c r="D26" s="6">
        <v>2</v>
      </c>
      <c r="E26" s="7" t="s">
        <v>9</v>
      </c>
      <c r="F26" s="39"/>
      <c r="G26" s="39"/>
      <c r="H26" s="39" t="str">
        <f>IF(F26="","",ROUNDDOWN(D26*F26,0))</f>
        <v/>
      </c>
      <c r="I26" s="39"/>
    </row>
    <row r="27" spans="1:10" ht="47.85" customHeight="1" x14ac:dyDescent="0.15">
      <c r="A27" s="40" t="s">
        <v>56</v>
      </c>
      <c r="B27" s="40"/>
      <c r="C27" s="40"/>
      <c r="D27" s="6">
        <v>1</v>
      </c>
      <c r="E27" s="19" t="s">
        <v>9</v>
      </c>
      <c r="F27" s="39"/>
      <c r="G27" s="39"/>
      <c r="H27" s="39" t="str">
        <f>IF(F27="","",ROUNDDOWN(D27*F27,0))</f>
        <v/>
      </c>
      <c r="I27" s="39"/>
    </row>
    <row r="28" spans="1:10" ht="47.85" customHeight="1" x14ac:dyDescent="0.15">
      <c r="A28" s="40" t="s">
        <v>52</v>
      </c>
      <c r="B28" s="40"/>
      <c r="C28" s="40"/>
      <c r="D28" s="6">
        <v>36</v>
      </c>
      <c r="E28" s="7" t="s">
        <v>10</v>
      </c>
      <c r="F28" s="39"/>
      <c r="G28" s="39"/>
      <c r="H28" s="39" t="str">
        <f t="shared" ref="H28:H29" si="1">IF(F28="","",ROUNDDOWN(D28*F28,0))</f>
        <v/>
      </c>
      <c r="I28" s="39"/>
    </row>
    <row r="29" spans="1:10" ht="47.85" customHeight="1" x14ac:dyDescent="0.15">
      <c r="A29" s="40" t="s">
        <v>53</v>
      </c>
      <c r="B29" s="40"/>
      <c r="C29" s="40"/>
      <c r="D29" s="6">
        <v>36</v>
      </c>
      <c r="E29" s="7" t="s">
        <v>10</v>
      </c>
      <c r="F29" s="39"/>
      <c r="G29" s="39"/>
      <c r="H29" s="39" t="str">
        <f t="shared" si="1"/>
        <v/>
      </c>
      <c r="I29" s="39"/>
    </row>
    <row r="30" spans="1:10" ht="47.85" customHeight="1" x14ac:dyDescent="0.15">
      <c r="A30" s="40" t="s">
        <v>54</v>
      </c>
      <c r="B30" s="40"/>
      <c r="C30" s="40"/>
      <c r="D30" s="6">
        <v>36</v>
      </c>
      <c r="E30" s="7" t="s">
        <v>10</v>
      </c>
      <c r="F30" s="39" t="s">
        <v>45</v>
      </c>
      <c r="G30" s="39"/>
      <c r="H30" s="39" t="str">
        <f>+IF(決済手数料内訳書!F50="","",決済手数料内訳書!F50)</f>
        <v/>
      </c>
      <c r="I30" s="39"/>
    </row>
    <row r="31" spans="1:10" ht="47.85" customHeight="1" x14ac:dyDescent="0.15">
      <c r="A31" s="40" t="s">
        <v>3</v>
      </c>
      <c r="B31" s="40"/>
      <c r="C31" s="40"/>
      <c r="D31" s="40"/>
      <c r="E31" s="40"/>
      <c r="F31" s="40"/>
      <c r="G31" s="40"/>
      <c r="H31" s="39" t="str">
        <f>IF(H30="","",SUM(H26:I30))</f>
        <v/>
      </c>
      <c r="I31" s="39"/>
      <c r="J31" s="2"/>
    </row>
    <row r="33" spans="1:9" ht="122.25" customHeight="1" x14ac:dyDescent="0.15">
      <c r="A33" s="42" t="s">
        <v>51</v>
      </c>
      <c r="B33" s="42"/>
      <c r="C33" s="42"/>
      <c r="D33" s="42"/>
      <c r="E33" s="42"/>
      <c r="F33" s="42"/>
      <c r="G33" s="42"/>
      <c r="H33" s="42"/>
      <c r="I33" s="42"/>
    </row>
    <row r="34" spans="1:9" ht="17.25" x14ac:dyDescent="0.15">
      <c r="B34" s="9"/>
      <c r="C34" s="9"/>
      <c r="D34" s="9"/>
      <c r="E34" s="9"/>
      <c r="F34" s="9"/>
      <c r="G34" s="9"/>
      <c r="H34" s="9"/>
      <c r="I34" s="9"/>
    </row>
    <row r="35" spans="1:9" ht="17.25" x14ac:dyDescent="0.15">
      <c r="B35" s="9"/>
      <c r="C35" s="9"/>
      <c r="D35" s="9"/>
      <c r="E35" s="9"/>
      <c r="F35" s="9"/>
      <c r="G35" s="9"/>
      <c r="H35" s="9"/>
      <c r="I35" s="9"/>
    </row>
    <row r="36" spans="1:9" ht="17.25" x14ac:dyDescent="0.15">
      <c r="B36" s="9"/>
      <c r="C36" s="9"/>
      <c r="D36" s="9"/>
      <c r="E36" s="9"/>
      <c r="F36" s="9"/>
      <c r="G36" s="9"/>
      <c r="H36" s="9"/>
      <c r="I36" s="9"/>
    </row>
    <row r="37" spans="1:9" ht="17.25" x14ac:dyDescent="0.15">
      <c r="B37" s="9"/>
      <c r="C37" s="9"/>
      <c r="D37" s="9"/>
      <c r="E37" s="9"/>
      <c r="F37" s="9"/>
      <c r="G37" s="9"/>
      <c r="H37" s="9"/>
      <c r="I37" s="9"/>
    </row>
    <row r="38" spans="1:9" ht="17.25" x14ac:dyDescent="0.15">
      <c r="B38" s="9"/>
      <c r="C38" s="9"/>
      <c r="D38" s="9"/>
      <c r="E38" s="9"/>
      <c r="F38" s="9"/>
      <c r="G38" s="9"/>
      <c r="H38" s="9"/>
      <c r="I38" s="9"/>
    </row>
    <row r="39" spans="1:9" ht="17.25" x14ac:dyDescent="0.15">
      <c r="B39" s="9"/>
      <c r="C39" s="9"/>
      <c r="D39" s="9"/>
      <c r="E39" s="9"/>
      <c r="F39" s="9"/>
      <c r="G39" s="9"/>
      <c r="H39" s="9"/>
    </row>
    <row r="40" spans="1:9" ht="17.25" x14ac:dyDescent="0.15">
      <c r="B40" s="9"/>
      <c r="C40" s="9"/>
      <c r="D40" s="9"/>
      <c r="E40" s="9"/>
      <c r="F40" s="9"/>
      <c r="G40" s="9"/>
      <c r="H40" s="9"/>
      <c r="I40" s="9"/>
    </row>
    <row r="41" spans="1:9" ht="17.25" x14ac:dyDescent="0.15">
      <c r="B41" s="9"/>
      <c r="C41" s="9"/>
      <c r="D41" s="9"/>
      <c r="E41" s="11"/>
      <c r="F41" s="11"/>
      <c r="G41" s="11"/>
      <c r="H41" s="11"/>
      <c r="I41" s="11"/>
    </row>
  </sheetData>
  <mergeCells count="45">
    <mergeCell ref="B7:D8"/>
    <mergeCell ref="H16:I16"/>
    <mergeCell ref="F16:G16"/>
    <mergeCell ref="F4:I4"/>
    <mergeCell ref="A13:I13"/>
    <mergeCell ref="A2:I2"/>
    <mergeCell ref="A33:I33"/>
    <mergeCell ref="H22:I22"/>
    <mergeCell ref="A29:C29"/>
    <mergeCell ref="A16:C16"/>
    <mergeCell ref="A19:C19"/>
    <mergeCell ref="A17:C17"/>
    <mergeCell ref="H21:I21"/>
    <mergeCell ref="F21:G21"/>
    <mergeCell ref="H19:I19"/>
    <mergeCell ref="F19:G19"/>
    <mergeCell ref="H17:I17"/>
    <mergeCell ref="A20:C20"/>
    <mergeCell ref="F20:G20"/>
    <mergeCell ref="A22:G22"/>
    <mergeCell ref="F17:G17"/>
    <mergeCell ref="A21:C21"/>
    <mergeCell ref="A31:G31"/>
    <mergeCell ref="H31:I31"/>
    <mergeCell ref="H20:I20"/>
    <mergeCell ref="A26:C26"/>
    <mergeCell ref="F26:G26"/>
    <mergeCell ref="H26:I26"/>
    <mergeCell ref="A28:C28"/>
    <mergeCell ref="F28:G28"/>
    <mergeCell ref="H28:I28"/>
    <mergeCell ref="A25:C25"/>
    <mergeCell ref="F25:G25"/>
    <mergeCell ref="H25:I25"/>
    <mergeCell ref="F29:G29"/>
    <mergeCell ref="H29:I29"/>
    <mergeCell ref="A30:C30"/>
    <mergeCell ref="F30:G30"/>
    <mergeCell ref="H30:I30"/>
    <mergeCell ref="A18:C18"/>
    <mergeCell ref="F18:G18"/>
    <mergeCell ref="H18:I18"/>
    <mergeCell ref="A27:C27"/>
    <mergeCell ref="F27:G27"/>
    <mergeCell ref="H27:I27"/>
  </mergeCells>
  <phoneticPr fontId="4"/>
  <printOptions horizontalCentered="1"/>
  <pageMargins left="0.70866141732283472" right="0.70866141732283472" top="0.47244094488188981" bottom="0.43307086614173229"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15FD-5B0C-4220-B278-41288D32C134}">
  <sheetPr>
    <pageSetUpPr fitToPage="1"/>
  </sheetPr>
  <dimension ref="A1:F52"/>
  <sheetViews>
    <sheetView zoomScaleNormal="100" workbookViewId="0">
      <selection sqref="A1:F1"/>
    </sheetView>
  </sheetViews>
  <sheetFormatPr defaultRowHeight="12" x14ac:dyDescent="0.15"/>
  <cols>
    <col min="1" max="1" width="21.125" style="32" bestFit="1" customWidth="1"/>
    <col min="2" max="3" width="13" style="20" bestFit="1" customWidth="1"/>
    <col min="4" max="4" width="8" style="20" bestFit="1" customWidth="1"/>
    <col min="5" max="6" width="15.25" style="35" bestFit="1" customWidth="1"/>
    <col min="7" max="16384" width="9" style="20"/>
  </cols>
  <sheetData>
    <row r="1" spans="1:6" ht="29.25" customHeight="1" x14ac:dyDescent="0.15">
      <c r="A1" s="53" t="s">
        <v>50</v>
      </c>
      <c r="B1" s="53"/>
      <c r="C1" s="53"/>
      <c r="D1" s="53"/>
      <c r="E1" s="53"/>
      <c r="F1" s="53"/>
    </row>
    <row r="2" spans="1:6" ht="14.25" x14ac:dyDescent="0.15">
      <c r="A2" s="21" t="s">
        <v>47</v>
      </c>
      <c r="B2" s="22"/>
      <c r="C2" s="22"/>
      <c r="D2" s="22"/>
      <c r="E2" s="22"/>
      <c r="F2" s="22"/>
    </row>
    <row r="3" spans="1:6" s="26" customFormat="1" ht="36" x14ac:dyDescent="0.15">
      <c r="A3" s="23" t="s">
        <v>17</v>
      </c>
      <c r="B3" s="24" t="s">
        <v>42</v>
      </c>
      <c r="C3" s="24" t="s">
        <v>40</v>
      </c>
      <c r="D3" s="24" t="s">
        <v>41</v>
      </c>
      <c r="E3" s="25" t="s">
        <v>38</v>
      </c>
      <c r="F3" s="25" t="s">
        <v>39</v>
      </c>
    </row>
    <row r="4" spans="1:6" ht="15" customHeight="1" x14ac:dyDescent="0.15">
      <c r="A4" s="27" t="s">
        <v>18</v>
      </c>
      <c r="B4" s="28">
        <v>115562</v>
      </c>
      <c r="C4" s="29"/>
      <c r="D4" s="30">
        <v>3</v>
      </c>
      <c r="E4" s="38" t="str">
        <f>IF(C4="","",ROUNDDOWN(B4*C4,0))</f>
        <v/>
      </c>
      <c r="F4" s="38" t="str">
        <f>IF(C4="","",ROUNDDOWN(D4*E4,0))</f>
        <v/>
      </c>
    </row>
    <row r="5" spans="1:6" ht="15" customHeight="1" x14ac:dyDescent="0.15">
      <c r="A5" s="27" t="s">
        <v>19</v>
      </c>
      <c r="B5" s="28">
        <v>115562</v>
      </c>
      <c r="C5" s="29"/>
      <c r="D5" s="30">
        <v>3</v>
      </c>
      <c r="E5" s="38" t="str">
        <f t="shared" ref="E5:E23" si="0">IF(C5="","",ROUNDDOWN(B5*C5,0))</f>
        <v/>
      </c>
      <c r="F5" s="38" t="str">
        <f t="shared" ref="F5:F23" si="1">IF(C5="","",ROUNDDOWN(D5*E5,0))</f>
        <v/>
      </c>
    </row>
    <row r="6" spans="1:6" ht="15" customHeight="1" x14ac:dyDescent="0.15">
      <c r="A6" s="27" t="s">
        <v>20</v>
      </c>
      <c r="B6" s="28">
        <v>115562</v>
      </c>
      <c r="C6" s="29"/>
      <c r="D6" s="30">
        <v>3</v>
      </c>
      <c r="E6" s="38" t="str">
        <f t="shared" si="0"/>
        <v/>
      </c>
      <c r="F6" s="38" t="str">
        <f t="shared" si="1"/>
        <v/>
      </c>
    </row>
    <row r="7" spans="1:6" ht="15" customHeight="1" x14ac:dyDescent="0.15">
      <c r="A7" s="27" t="s">
        <v>21</v>
      </c>
      <c r="B7" s="28">
        <v>115562</v>
      </c>
      <c r="C7" s="29"/>
      <c r="D7" s="30">
        <v>3</v>
      </c>
      <c r="E7" s="38" t="str">
        <f t="shared" si="0"/>
        <v/>
      </c>
      <c r="F7" s="38" t="str">
        <f t="shared" si="1"/>
        <v/>
      </c>
    </row>
    <row r="8" spans="1:6" ht="15" customHeight="1" x14ac:dyDescent="0.15">
      <c r="A8" s="27" t="s">
        <v>22</v>
      </c>
      <c r="B8" s="28">
        <v>115562</v>
      </c>
      <c r="C8" s="29"/>
      <c r="D8" s="30">
        <v>3</v>
      </c>
      <c r="E8" s="38" t="str">
        <f t="shared" si="0"/>
        <v/>
      </c>
      <c r="F8" s="38" t="str">
        <f t="shared" si="1"/>
        <v/>
      </c>
    </row>
    <row r="9" spans="1:6" ht="15" customHeight="1" x14ac:dyDescent="0.15">
      <c r="A9" s="27" t="s">
        <v>23</v>
      </c>
      <c r="B9" s="28">
        <v>115562</v>
      </c>
      <c r="C9" s="29"/>
      <c r="D9" s="30">
        <v>3</v>
      </c>
      <c r="E9" s="38" t="str">
        <f t="shared" si="0"/>
        <v/>
      </c>
      <c r="F9" s="38" t="str">
        <f t="shared" si="1"/>
        <v/>
      </c>
    </row>
    <row r="10" spans="1:6" ht="15" customHeight="1" x14ac:dyDescent="0.15">
      <c r="A10" s="27" t="s">
        <v>24</v>
      </c>
      <c r="B10" s="28">
        <v>115562</v>
      </c>
      <c r="C10" s="29"/>
      <c r="D10" s="30">
        <v>3</v>
      </c>
      <c r="E10" s="38" t="str">
        <f t="shared" si="0"/>
        <v/>
      </c>
      <c r="F10" s="38" t="str">
        <f t="shared" si="1"/>
        <v/>
      </c>
    </row>
    <row r="11" spans="1:6" ht="15" customHeight="1" x14ac:dyDescent="0.15">
      <c r="A11" s="27" t="s">
        <v>25</v>
      </c>
      <c r="B11" s="28">
        <v>115562</v>
      </c>
      <c r="C11" s="29"/>
      <c r="D11" s="30">
        <v>3</v>
      </c>
      <c r="E11" s="38" t="str">
        <f t="shared" si="0"/>
        <v/>
      </c>
      <c r="F11" s="38" t="str">
        <f t="shared" si="1"/>
        <v/>
      </c>
    </row>
    <row r="12" spans="1:6" ht="15" customHeight="1" x14ac:dyDescent="0.15">
      <c r="A12" s="27" t="s">
        <v>26</v>
      </c>
      <c r="B12" s="28">
        <v>115562</v>
      </c>
      <c r="C12" s="29"/>
      <c r="D12" s="30">
        <v>3</v>
      </c>
      <c r="E12" s="38" t="str">
        <f t="shared" si="0"/>
        <v/>
      </c>
      <c r="F12" s="38" t="str">
        <f t="shared" si="1"/>
        <v/>
      </c>
    </row>
    <row r="13" spans="1:6" ht="15" customHeight="1" x14ac:dyDescent="0.15">
      <c r="A13" s="27" t="s">
        <v>27</v>
      </c>
      <c r="B13" s="28">
        <v>115562</v>
      </c>
      <c r="C13" s="29"/>
      <c r="D13" s="30">
        <v>3</v>
      </c>
      <c r="E13" s="38" t="str">
        <f t="shared" si="0"/>
        <v/>
      </c>
      <c r="F13" s="38" t="str">
        <f t="shared" si="1"/>
        <v/>
      </c>
    </row>
    <row r="14" spans="1:6" ht="15" customHeight="1" x14ac:dyDescent="0.15">
      <c r="A14" s="27" t="s">
        <v>28</v>
      </c>
      <c r="B14" s="28">
        <v>115562</v>
      </c>
      <c r="C14" s="29"/>
      <c r="D14" s="30">
        <v>3</v>
      </c>
      <c r="E14" s="38" t="str">
        <f t="shared" si="0"/>
        <v/>
      </c>
      <c r="F14" s="38" t="str">
        <f t="shared" si="1"/>
        <v/>
      </c>
    </row>
    <row r="15" spans="1:6" ht="15" customHeight="1" x14ac:dyDescent="0.15">
      <c r="A15" s="27" t="s">
        <v>29</v>
      </c>
      <c r="B15" s="28">
        <v>115562</v>
      </c>
      <c r="C15" s="29"/>
      <c r="D15" s="30">
        <v>3</v>
      </c>
      <c r="E15" s="38" t="str">
        <f t="shared" si="0"/>
        <v/>
      </c>
      <c r="F15" s="38" t="str">
        <f t="shared" si="1"/>
        <v/>
      </c>
    </row>
    <row r="16" spans="1:6" ht="15" customHeight="1" x14ac:dyDescent="0.15">
      <c r="A16" s="27" t="s">
        <v>30</v>
      </c>
      <c r="B16" s="28">
        <v>115562</v>
      </c>
      <c r="C16" s="29"/>
      <c r="D16" s="30">
        <v>3</v>
      </c>
      <c r="E16" s="38" t="str">
        <f t="shared" si="0"/>
        <v/>
      </c>
      <c r="F16" s="38" t="str">
        <f t="shared" si="1"/>
        <v/>
      </c>
    </row>
    <row r="17" spans="1:6" ht="15" customHeight="1" x14ac:dyDescent="0.15">
      <c r="A17" s="27" t="s">
        <v>31</v>
      </c>
      <c r="B17" s="28">
        <v>115562</v>
      </c>
      <c r="C17" s="29"/>
      <c r="D17" s="30">
        <v>3</v>
      </c>
      <c r="E17" s="38" t="str">
        <f t="shared" si="0"/>
        <v/>
      </c>
      <c r="F17" s="38" t="str">
        <f t="shared" si="1"/>
        <v/>
      </c>
    </row>
    <row r="18" spans="1:6" ht="15" customHeight="1" x14ac:dyDescent="0.15">
      <c r="A18" s="27" t="s">
        <v>32</v>
      </c>
      <c r="B18" s="28">
        <v>115562</v>
      </c>
      <c r="C18" s="29"/>
      <c r="D18" s="30">
        <v>3</v>
      </c>
      <c r="E18" s="38" t="str">
        <f t="shared" si="0"/>
        <v/>
      </c>
      <c r="F18" s="38" t="str">
        <f t="shared" si="1"/>
        <v/>
      </c>
    </row>
    <row r="19" spans="1:6" ht="15" customHeight="1" x14ac:dyDescent="0.15">
      <c r="A19" s="27" t="s">
        <v>33</v>
      </c>
      <c r="B19" s="28">
        <v>115562</v>
      </c>
      <c r="C19" s="29"/>
      <c r="D19" s="30">
        <v>3</v>
      </c>
      <c r="E19" s="38" t="str">
        <f t="shared" si="0"/>
        <v/>
      </c>
      <c r="F19" s="38" t="str">
        <f t="shared" si="1"/>
        <v/>
      </c>
    </row>
    <row r="20" spans="1:6" ht="15" customHeight="1" x14ac:dyDescent="0.15">
      <c r="A20" s="27" t="s">
        <v>34</v>
      </c>
      <c r="B20" s="28">
        <v>115562</v>
      </c>
      <c r="C20" s="29"/>
      <c r="D20" s="30">
        <v>3</v>
      </c>
      <c r="E20" s="38" t="str">
        <f t="shared" si="0"/>
        <v/>
      </c>
      <c r="F20" s="38" t="str">
        <f t="shared" si="1"/>
        <v/>
      </c>
    </row>
    <row r="21" spans="1:6" ht="15" customHeight="1" x14ac:dyDescent="0.15">
      <c r="A21" s="27" t="s">
        <v>35</v>
      </c>
      <c r="B21" s="28">
        <v>115562</v>
      </c>
      <c r="C21" s="29"/>
      <c r="D21" s="30">
        <v>3</v>
      </c>
      <c r="E21" s="38" t="str">
        <f t="shared" si="0"/>
        <v/>
      </c>
      <c r="F21" s="38" t="str">
        <f t="shared" si="1"/>
        <v/>
      </c>
    </row>
    <row r="22" spans="1:6" ht="15" customHeight="1" x14ac:dyDescent="0.15">
      <c r="A22" s="27" t="s">
        <v>36</v>
      </c>
      <c r="B22" s="28">
        <v>115562</v>
      </c>
      <c r="C22" s="29"/>
      <c r="D22" s="30">
        <v>3</v>
      </c>
      <c r="E22" s="38" t="str">
        <f t="shared" si="0"/>
        <v/>
      </c>
      <c r="F22" s="38" t="str">
        <f t="shared" si="1"/>
        <v/>
      </c>
    </row>
    <row r="23" spans="1:6" ht="15" customHeight="1" x14ac:dyDescent="0.15">
      <c r="A23" s="27" t="s">
        <v>37</v>
      </c>
      <c r="B23" s="28">
        <v>115562</v>
      </c>
      <c r="C23" s="29"/>
      <c r="D23" s="31">
        <v>3</v>
      </c>
      <c r="E23" s="38" t="str">
        <f t="shared" si="0"/>
        <v/>
      </c>
      <c r="F23" s="38" t="str">
        <f t="shared" si="1"/>
        <v/>
      </c>
    </row>
    <row r="24" spans="1:6" ht="15" customHeight="1" x14ac:dyDescent="0.15">
      <c r="A24" s="47" t="s">
        <v>44</v>
      </c>
      <c r="B24" s="48"/>
      <c r="C24" s="49"/>
      <c r="D24" s="31">
        <v>3</v>
      </c>
      <c r="E24" s="38"/>
      <c r="F24" s="38" t="str">
        <f>IF(E24="","",ROUNDDOWN(D24*E24,0))</f>
        <v/>
      </c>
    </row>
    <row r="25" spans="1:6" ht="15" customHeight="1" x14ac:dyDescent="0.15">
      <c r="E25" s="33" t="s">
        <v>43</v>
      </c>
      <c r="F25" s="38" t="str">
        <f>IF(E24="","",SUM(F4:F24))</f>
        <v/>
      </c>
    </row>
    <row r="26" spans="1:6" x14ac:dyDescent="0.15">
      <c r="E26" s="34"/>
    </row>
    <row r="27" spans="1:6" ht="14.25" x14ac:dyDescent="0.15">
      <c r="A27" s="36" t="s">
        <v>48</v>
      </c>
    </row>
    <row r="28" spans="1:6" s="26" customFormat="1" ht="36" x14ac:dyDescent="0.15">
      <c r="A28" s="23" t="s">
        <v>17</v>
      </c>
      <c r="B28" s="24" t="s">
        <v>42</v>
      </c>
      <c r="C28" s="24" t="s">
        <v>40</v>
      </c>
      <c r="D28" s="24" t="s">
        <v>41</v>
      </c>
      <c r="E28" s="25" t="s">
        <v>38</v>
      </c>
      <c r="F28" s="25" t="s">
        <v>39</v>
      </c>
    </row>
    <row r="29" spans="1:6" ht="15" customHeight="1" x14ac:dyDescent="0.15">
      <c r="A29" s="27" t="s">
        <v>18</v>
      </c>
      <c r="B29" s="28">
        <v>115562</v>
      </c>
      <c r="C29" s="29"/>
      <c r="D29" s="30">
        <v>36</v>
      </c>
      <c r="E29" s="38" t="str">
        <f>IF(C29="","",ROUNDDOWN(B29*C29,0))</f>
        <v/>
      </c>
      <c r="F29" s="38" t="str">
        <f>IF(C29="","",ROUNDDOWN(D29*E29,0))</f>
        <v/>
      </c>
    </row>
    <row r="30" spans="1:6" ht="15" customHeight="1" x14ac:dyDescent="0.15">
      <c r="A30" s="27" t="s">
        <v>19</v>
      </c>
      <c r="B30" s="28">
        <v>115562</v>
      </c>
      <c r="C30" s="29"/>
      <c r="D30" s="30">
        <v>36</v>
      </c>
      <c r="E30" s="38" t="str">
        <f t="shared" ref="E30:E48" si="2">IF(C30="","",ROUNDDOWN(B30*C30,0))</f>
        <v/>
      </c>
      <c r="F30" s="38" t="str">
        <f t="shared" ref="F30:F48" si="3">IF(C30="","",ROUNDDOWN(D30*E30,0))</f>
        <v/>
      </c>
    </row>
    <row r="31" spans="1:6" ht="15" customHeight="1" x14ac:dyDescent="0.15">
      <c r="A31" s="27" t="s">
        <v>20</v>
      </c>
      <c r="B31" s="28">
        <v>115562</v>
      </c>
      <c r="C31" s="29"/>
      <c r="D31" s="30">
        <v>36</v>
      </c>
      <c r="E31" s="38" t="str">
        <f t="shared" si="2"/>
        <v/>
      </c>
      <c r="F31" s="38" t="str">
        <f t="shared" si="3"/>
        <v/>
      </c>
    </row>
    <row r="32" spans="1:6" ht="15" customHeight="1" x14ac:dyDescent="0.15">
      <c r="A32" s="27" t="s">
        <v>21</v>
      </c>
      <c r="B32" s="28">
        <v>115562</v>
      </c>
      <c r="C32" s="29"/>
      <c r="D32" s="30">
        <v>36</v>
      </c>
      <c r="E32" s="38" t="str">
        <f t="shared" si="2"/>
        <v/>
      </c>
      <c r="F32" s="38" t="str">
        <f t="shared" si="3"/>
        <v/>
      </c>
    </row>
    <row r="33" spans="1:6" ht="15" customHeight="1" x14ac:dyDescent="0.15">
      <c r="A33" s="27" t="s">
        <v>22</v>
      </c>
      <c r="B33" s="28">
        <v>115562</v>
      </c>
      <c r="C33" s="29"/>
      <c r="D33" s="30">
        <v>36</v>
      </c>
      <c r="E33" s="38" t="str">
        <f t="shared" si="2"/>
        <v/>
      </c>
      <c r="F33" s="38" t="str">
        <f t="shared" si="3"/>
        <v/>
      </c>
    </row>
    <row r="34" spans="1:6" ht="15" customHeight="1" x14ac:dyDescent="0.15">
      <c r="A34" s="27" t="s">
        <v>23</v>
      </c>
      <c r="B34" s="28">
        <v>115562</v>
      </c>
      <c r="C34" s="29"/>
      <c r="D34" s="30">
        <v>36</v>
      </c>
      <c r="E34" s="38" t="str">
        <f t="shared" si="2"/>
        <v/>
      </c>
      <c r="F34" s="38" t="str">
        <f t="shared" si="3"/>
        <v/>
      </c>
    </row>
    <row r="35" spans="1:6" ht="15" customHeight="1" x14ac:dyDescent="0.15">
      <c r="A35" s="27" t="s">
        <v>24</v>
      </c>
      <c r="B35" s="28">
        <v>115562</v>
      </c>
      <c r="C35" s="29"/>
      <c r="D35" s="30">
        <v>36</v>
      </c>
      <c r="E35" s="38" t="str">
        <f t="shared" si="2"/>
        <v/>
      </c>
      <c r="F35" s="38" t="str">
        <f t="shared" si="3"/>
        <v/>
      </c>
    </row>
    <row r="36" spans="1:6" ht="15" customHeight="1" x14ac:dyDescent="0.15">
      <c r="A36" s="27" t="s">
        <v>25</v>
      </c>
      <c r="B36" s="28">
        <v>115562</v>
      </c>
      <c r="C36" s="29"/>
      <c r="D36" s="30">
        <v>36</v>
      </c>
      <c r="E36" s="38" t="str">
        <f t="shared" si="2"/>
        <v/>
      </c>
      <c r="F36" s="38" t="str">
        <f t="shared" si="3"/>
        <v/>
      </c>
    </row>
    <row r="37" spans="1:6" ht="15" customHeight="1" x14ac:dyDescent="0.15">
      <c r="A37" s="27" t="s">
        <v>26</v>
      </c>
      <c r="B37" s="28">
        <v>115562</v>
      </c>
      <c r="C37" s="29"/>
      <c r="D37" s="30">
        <v>36</v>
      </c>
      <c r="E37" s="38" t="str">
        <f t="shared" si="2"/>
        <v/>
      </c>
      <c r="F37" s="38" t="str">
        <f t="shared" si="3"/>
        <v/>
      </c>
    </row>
    <row r="38" spans="1:6" ht="15" customHeight="1" x14ac:dyDescent="0.15">
      <c r="A38" s="27" t="s">
        <v>27</v>
      </c>
      <c r="B38" s="28">
        <v>115562</v>
      </c>
      <c r="C38" s="29"/>
      <c r="D38" s="30">
        <v>36</v>
      </c>
      <c r="E38" s="38" t="str">
        <f t="shared" si="2"/>
        <v/>
      </c>
      <c r="F38" s="38" t="str">
        <f t="shared" si="3"/>
        <v/>
      </c>
    </row>
    <row r="39" spans="1:6" ht="15" customHeight="1" x14ac:dyDescent="0.15">
      <c r="A39" s="27" t="s">
        <v>28</v>
      </c>
      <c r="B39" s="28">
        <v>115562</v>
      </c>
      <c r="C39" s="29"/>
      <c r="D39" s="30">
        <v>36</v>
      </c>
      <c r="E39" s="38" t="str">
        <f t="shared" si="2"/>
        <v/>
      </c>
      <c r="F39" s="38" t="str">
        <f t="shared" si="3"/>
        <v/>
      </c>
    </row>
    <row r="40" spans="1:6" ht="15" customHeight="1" x14ac:dyDescent="0.15">
      <c r="A40" s="27" t="s">
        <v>29</v>
      </c>
      <c r="B40" s="28">
        <v>115562</v>
      </c>
      <c r="C40" s="29"/>
      <c r="D40" s="30">
        <v>36</v>
      </c>
      <c r="E40" s="38" t="str">
        <f t="shared" si="2"/>
        <v/>
      </c>
      <c r="F40" s="38" t="str">
        <f t="shared" si="3"/>
        <v/>
      </c>
    </row>
    <row r="41" spans="1:6" ht="15" customHeight="1" x14ac:dyDescent="0.15">
      <c r="A41" s="27" t="s">
        <v>30</v>
      </c>
      <c r="B41" s="28">
        <v>115562</v>
      </c>
      <c r="C41" s="29"/>
      <c r="D41" s="30">
        <v>36</v>
      </c>
      <c r="E41" s="38" t="str">
        <f t="shared" si="2"/>
        <v/>
      </c>
      <c r="F41" s="38" t="str">
        <f t="shared" si="3"/>
        <v/>
      </c>
    </row>
    <row r="42" spans="1:6" ht="15" customHeight="1" x14ac:dyDescent="0.15">
      <c r="A42" s="27" t="s">
        <v>31</v>
      </c>
      <c r="B42" s="28">
        <v>115562</v>
      </c>
      <c r="C42" s="29"/>
      <c r="D42" s="30">
        <v>36</v>
      </c>
      <c r="E42" s="38" t="str">
        <f t="shared" si="2"/>
        <v/>
      </c>
      <c r="F42" s="38" t="str">
        <f t="shared" si="3"/>
        <v/>
      </c>
    </row>
    <row r="43" spans="1:6" ht="15" customHeight="1" x14ac:dyDescent="0.15">
      <c r="A43" s="27" t="s">
        <v>32</v>
      </c>
      <c r="B43" s="28">
        <v>115562</v>
      </c>
      <c r="C43" s="29"/>
      <c r="D43" s="30">
        <v>36</v>
      </c>
      <c r="E43" s="38" t="str">
        <f t="shared" si="2"/>
        <v/>
      </c>
      <c r="F43" s="38" t="str">
        <f t="shared" si="3"/>
        <v/>
      </c>
    </row>
    <row r="44" spans="1:6" ht="15" customHeight="1" x14ac:dyDescent="0.15">
      <c r="A44" s="27" t="s">
        <v>33</v>
      </c>
      <c r="B44" s="28">
        <v>115562</v>
      </c>
      <c r="C44" s="29"/>
      <c r="D44" s="30">
        <v>36</v>
      </c>
      <c r="E44" s="38" t="str">
        <f t="shared" si="2"/>
        <v/>
      </c>
      <c r="F44" s="38" t="str">
        <f t="shared" si="3"/>
        <v/>
      </c>
    </row>
    <row r="45" spans="1:6" ht="15" customHeight="1" x14ac:dyDescent="0.15">
      <c r="A45" s="27" t="s">
        <v>34</v>
      </c>
      <c r="B45" s="28">
        <v>115562</v>
      </c>
      <c r="C45" s="29"/>
      <c r="D45" s="30">
        <v>36</v>
      </c>
      <c r="E45" s="38" t="str">
        <f t="shared" si="2"/>
        <v/>
      </c>
      <c r="F45" s="38" t="str">
        <f t="shared" si="3"/>
        <v/>
      </c>
    </row>
    <row r="46" spans="1:6" ht="15" customHeight="1" x14ac:dyDescent="0.15">
      <c r="A46" s="27" t="s">
        <v>35</v>
      </c>
      <c r="B46" s="28">
        <v>115562</v>
      </c>
      <c r="C46" s="29"/>
      <c r="D46" s="30">
        <v>36</v>
      </c>
      <c r="E46" s="38" t="str">
        <f t="shared" si="2"/>
        <v/>
      </c>
      <c r="F46" s="38" t="str">
        <f t="shared" si="3"/>
        <v/>
      </c>
    </row>
    <row r="47" spans="1:6" ht="15" customHeight="1" x14ac:dyDescent="0.15">
      <c r="A47" s="27" t="s">
        <v>36</v>
      </c>
      <c r="B47" s="28">
        <v>115562</v>
      </c>
      <c r="C47" s="29"/>
      <c r="D47" s="30">
        <v>36</v>
      </c>
      <c r="E47" s="38" t="str">
        <f t="shared" si="2"/>
        <v/>
      </c>
      <c r="F47" s="38" t="str">
        <f t="shared" si="3"/>
        <v/>
      </c>
    </row>
    <row r="48" spans="1:6" ht="15" customHeight="1" x14ac:dyDescent="0.15">
      <c r="A48" s="27" t="s">
        <v>37</v>
      </c>
      <c r="B48" s="28">
        <v>115562</v>
      </c>
      <c r="C48" s="29"/>
      <c r="D48" s="30">
        <v>36</v>
      </c>
      <c r="E48" s="38" t="str">
        <f t="shared" si="2"/>
        <v/>
      </c>
      <c r="F48" s="38" t="str">
        <f t="shared" si="3"/>
        <v/>
      </c>
    </row>
    <row r="49" spans="1:6" ht="15" customHeight="1" x14ac:dyDescent="0.15">
      <c r="A49" s="50" t="s">
        <v>44</v>
      </c>
      <c r="B49" s="51"/>
      <c r="C49" s="52"/>
      <c r="D49" s="31">
        <v>36</v>
      </c>
      <c r="E49" s="38"/>
      <c r="F49" s="38" t="str">
        <f>IF(E49="","",ROUNDDOWN(D49*E49,0))</f>
        <v/>
      </c>
    </row>
    <row r="50" spans="1:6" ht="15" customHeight="1" x14ac:dyDescent="0.15">
      <c r="E50" s="33" t="s">
        <v>43</v>
      </c>
      <c r="F50" s="38" t="str">
        <f>IF(E49="","",SUM(F29:F49))</f>
        <v/>
      </c>
    </row>
    <row r="51" spans="1:6" x14ac:dyDescent="0.15">
      <c r="A51" s="37"/>
    </row>
    <row r="52" spans="1:6" x14ac:dyDescent="0.15">
      <c r="A52" s="37"/>
    </row>
  </sheetData>
  <mergeCells count="3">
    <mergeCell ref="A24:C24"/>
    <mergeCell ref="A49:C49"/>
    <mergeCell ref="A1:F1"/>
  </mergeCells>
  <phoneticPr fontId="16"/>
  <printOptions horizontalCentered="1"/>
  <pageMargins left="0.70866141732283472" right="0.70866141732283472" top="0.74803149606299213" bottom="0.74803149606299213" header="0.31496062992125984" footer="0.31496062992125984"/>
  <pageSetup paperSize="9" orientation="portrait" r:id="rId1"/>
  <headerFooter>
    <oddHeader>&amp;R別紙</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決済手数料内訳書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2026-08-06T01:09:59Z</cp:lastPrinted>
  <dcterms:created xsi:type="dcterms:W3CDTF">2015-05-18T06:29:28Z</dcterms:created>
  <dcterms:modified xsi:type="dcterms:W3CDTF">2026-08-06T01:12:55Z</dcterms:modified>
</cp:coreProperties>
</file>